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Z:\M435 - Mwache-Water-Treatment-Plant\6. Reports\8. Tender Documents\50%\4. Updating 22-07-24\50% Updated Final 11_07_2024 (tracked changes)\Part 1\"/>
    </mc:Choice>
  </mc:AlternateContent>
  <xr:revisionPtr revIDLastSave="0" documentId="13_ncr:1_{84147C1F-D587-4777-BCF2-797B3991B20C}" xr6:coauthVersionLast="47" xr6:coauthVersionMax="47" xr10:uidLastSave="{00000000-0000-0000-0000-000000000000}"/>
  <bookViews>
    <workbookView xWindow="-110" yWindow="-110" windowWidth="19420" windowHeight="10300" tabRatio="935" activeTab="4" xr2:uid="{00000000-000D-0000-FFFF-FFFF00000000}"/>
  </bookViews>
  <sheets>
    <sheet name="Preamble" sheetId="17" r:id="rId1"/>
    <sheet name="Schedule N°1 " sheetId="1" r:id="rId2"/>
    <sheet name="Schedule N°2 " sheetId="2" r:id="rId3"/>
    <sheet name="Schedule N°3  R" sheetId="20" r:id="rId4"/>
    <sheet name="Schedule N°4" sheetId="3" r:id="rId5"/>
    <sheet name="Schedule N°3 " sheetId="4" state="hidden" r:id="rId6"/>
    <sheet name="Schedule N°5A" sheetId="22" r:id="rId7"/>
    <sheet name="Schedule N°5B" sheetId="23" r:id="rId8"/>
    <sheet name="Schedule N°6 r" sheetId="6" r:id="rId9"/>
    <sheet name="Schedule N°7 A" sheetId="14" r:id="rId10"/>
    <sheet name="Schedule N°7 B" sheetId="21" r:id="rId11"/>
    <sheet name="Schedule N°7 C" sheetId="16" r:id="rId12"/>
    <sheet name="Schedule N°8" sheetId="7" r:id="rId13"/>
    <sheet name="Schedule N°9" sheetId="8" r:id="rId14"/>
    <sheet name="Schedule N°10" sheetId="18" r:id="rId15"/>
  </sheets>
  <definedNames>
    <definedName name="_ftn1" localSheetId="1">'Schedule N°1 '!$A$41</definedName>
    <definedName name="_ftnref1" localSheetId="1">'Schedule N°1 '!$D$9</definedName>
    <definedName name="_Toc12461322" localSheetId="8">'Schedule N°6 r'!#REF!</definedName>
    <definedName name="_Toc24535113" localSheetId="2">'Schedule N°2 '!$A$8</definedName>
    <definedName name="_Toc24535113" localSheetId="5">'Schedule N°3 '!$A$2</definedName>
    <definedName name="_Toc24535113" localSheetId="3">'Schedule N°3  R'!$A$8</definedName>
    <definedName name="_Toc24535114" localSheetId="5">'Schedule N°3 '!$A$2</definedName>
    <definedName name="_Toc24535115" localSheetId="4">'Schedule N°4'!#REF!</definedName>
    <definedName name="_Toc24535116" localSheetId="12">'Schedule N°8'!#REF!</definedName>
    <definedName name="_Toc24535120" localSheetId="13">'Schedule N°9'!$A$9</definedName>
    <definedName name="_xlnm.Print_Area" localSheetId="1">'Schedule N°1 '!$A$1:$G$41</definedName>
    <definedName name="_xlnm.Print_Area" localSheetId="2">'Schedule N°2 '!$A$1:$H$105</definedName>
    <definedName name="_xlnm.Print_Area" localSheetId="3">'Schedule N°3  R'!$A$1:$D$104</definedName>
    <definedName name="_xlnm.Print_Area" localSheetId="4">'Schedule N°4'!$A$1:$G$114</definedName>
    <definedName name="_xlnm.Print_Area" localSheetId="6">'Schedule N°5A'!$A$1:$H$37</definedName>
    <definedName name="_xlnm.Print_Area" localSheetId="7">'Schedule N°5B'!$A$1:$H$35</definedName>
    <definedName name="_xlnm.Print_Area" localSheetId="8">'Schedule N°6 r'!$A$1:$H$23</definedName>
    <definedName name="_xlnm.Print_Area" localSheetId="9">'Schedule N°7 A'!$A$1:$H$29</definedName>
    <definedName name="_xlnm.Print_Area" localSheetId="10">'Schedule N°7 B'!$A$1:$H$31</definedName>
    <definedName name="_xlnm.Print_Area" localSheetId="11">'Schedule N°7 C'!$A$1:$H$62</definedName>
    <definedName name="_xlnm.Print_Area" localSheetId="13">'Schedule N°9'!$A$1:$D$33</definedName>
    <definedName name="_xlnm.Print_Titles" localSheetId="2">'Schedule N°2 '!$1:$12</definedName>
    <definedName name="_xlnm.Print_Titles" localSheetId="5">'Schedule N°3 '!$6:$8</definedName>
    <definedName name="_xlnm.Print_Titles" localSheetId="3">'Schedule N°3  R'!$1:$12</definedName>
    <definedName name="_xlnm.Print_Titles" localSheetId="4">'Schedule N°4'!$2:$15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8" l="1"/>
  <c r="A6" i="8"/>
  <c r="A6" i="7"/>
  <c r="A6" i="16"/>
  <c r="A6" i="21"/>
  <c r="A6" i="14"/>
  <c r="A6" i="6"/>
  <c r="B58" i="3"/>
  <c r="A6" i="2" l="1"/>
  <c r="A6" i="20" s="1"/>
  <c r="A5" i="1"/>
  <c r="D23" i="18"/>
  <c r="A6" i="3" l="1"/>
  <c r="A6" i="22"/>
  <c r="A6" i="23"/>
  <c r="D24" i="18"/>
  <c r="D25" i="18" s="1"/>
</calcChain>
</file>

<file path=xl/sharedStrings.xml><?xml version="1.0" encoding="utf-8"?>
<sst xmlns="http://schemas.openxmlformats.org/spreadsheetml/2006/main" count="1608" uniqueCount="747">
  <si>
    <t>Item</t>
  </si>
  <si>
    <t>Description</t>
  </si>
  <si>
    <t>Quantity</t>
  </si>
  <si>
    <t>Unit Price[1]</t>
  </si>
  <si>
    <t>(excluding VAT)</t>
  </si>
  <si>
    <t>[1]</t>
  </si>
  <si>
    <t>Specify currency in accordance with ITB 18.1 of the BDS.</t>
  </si>
  <si>
    <t>Topographical survey</t>
  </si>
  <si>
    <t>Obtaining of approvals and permissions prior to the commencement of construction.</t>
  </si>
  <si>
    <t>Preparation and submission of “As-built” Drawings</t>
  </si>
  <si>
    <t>Preparation of Quality Assurance and Quality Control Plan and compliance with the QC/QA requirements</t>
  </si>
  <si>
    <t>Preparation and submission of Operation and Maintenance documents and manuals</t>
  </si>
  <si>
    <t>Tests on completion</t>
  </si>
  <si>
    <t>Tenderer to detail:</t>
  </si>
  <si>
    <t>a)</t>
  </si>
  <si>
    <t>b)</t>
  </si>
  <si>
    <t>1.1</t>
  </si>
  <si>
    <t>1.2</t>
  </si>
  <si>
    <t>1.3</t>
  </si>
  <si>
    <t>1.4</t>
  </si>
  <si>
    <t>1.5</t>
  </si>
  <si>
    <t>1.6</t>
  </si>
  <si>
    <t>1.7</t>
  </si>
  <si>
    <t>1.8</t>
  </si>
  <si>
    <t>1.9</t>
  </si>
  <si>
    <t>1.10</t>
  </si>
  <si>
    <t>1.11</t>
  </si>
  <si>
    <t>1.12</t>
  </si>
  <si>
    <t>1.13</t>
  </si>
  <si>
    <t xml:space="preserve">Guarantees </t>
  </si>
  <si>
    <t xml:space="preserve">Insurances </t>
  </si>
  <si>
    <t>Commissioning Tests</t>
  </si>
  <si>
    <t>Country of Origin</t>
  </si>
  <si>
    <t>Total CIP Price</t>
  </si>
  <si>
    <t>VAT and Customs Duties</t>
  </si>
  <si>
    <t>Local Currency</t>
  </si>
  <si>
    <t xml:space="preserve">Mechanical works </t>
  </si>
  <si>
    <t xml:space="preserve">Raw water pumping station </t>
  </si>
  <si>
    <t xml:space="preserve">Raw water pumped mains </t>
  </si>
  <si>
    <t xml:space="preserve">Fine screening </t>
  </si>
  <si>
    <t xml:space="preserve">Acidification-Coagulation-Floculation-Flottation tanks </t>
  </si>
  <si>
    <t xml:space="preserve">Chemical storage building </t>
  </si>
  <si>
    <t>1.1.1</t>
  </si>
  <si>
    <t>1.1.1.1</t>
  </si>
  <si>
    <t xml:space="preserve">Mechanical equipment (to break down) </t>
  </si>
  <si>
    <t>1.1.2</t>
  </si>
  <si>
    <t>1.1.2.1</t>
  </si>
  <si>
    <t>1.1.3</t>
  </si>
  <si>
    <t>1.1.3.1</t>
  </si>
  <si>
    <t xml:space="preserve">Fine screens </t>
  </si>
  <si>
    <t>1.1.3.2</t>
  </si>
  <si>
    <t xml:space="preserve">All other necessary items required to complete the works (to break down) </t>
  </si>
  <si>
    <t>1.1.4</t>
  </si>
  <si>
    <t>1.1.4.1</t>
  </si>
  <si>
    <t xml:space="preserve">Coagulation mixers </t>
  </si>
  <si>
    <t xml:space="preserve">Floculation mixers </t>
  </si>
  <si>
    <t xml:space="preserve">Air compressor </t>
  </si>
  <si>
    <t xml:space="preserve">Pressurization pumps </t>
  </si>
  <si>
    <t>Pressurization nozzles</t>
  </si>
  <si>
    <t xml:space="preserve">Scraper </t>
  </si>
  <si>
    <t xml:space="preserve">Backwash pumps </t>
  </si>
  <si>
    <t>1.1.4.2</t>
  </si>
  <si>
    <t>1.1.4.3</t>
  </si>
  <si>
    <t>1.1.4.4</t>
  </si>
  <si>
    <t>1.1.4.5</t>
  </si>
  <si>
    <t>1.1.4.6</t>
  </si>
  <si>
    <t>1.1.4.7</t>
  </si>
  <si>
    <t>1.1.4.8</t>
  </si>
  <si>
    <t>1.1.5</t>
  </si>
  <si>
    <t xml:space="preserve">Filtration </t>
  </si>
  <si>
    <t>1.1.5.1</t>
  </si>
  <si>
    <t xml:space="preserve">Filtration media </t>
  </si>
  <si>
    <t>1.1.5.2</t>
  </si>
  <si>
    <t>1.1.5.3</t>
  </si>
  <si>
    <t>1.1.6</t>
  </si>
  <si>
    <t>1.1.6.1</t>
  </si>
  <si>
    <t>1.1.5.4</t>
  </si>
  <si>
    <t xml:space="preserve">UV Disinfection </t>
  </si>
  <si>
    <t>1.1.7</t>
  </si>
  <si>
    <t xml:space="preserve">Calco-carbonic balance and final disinfection </t>
  </si>
  <si>
    <t>1.1.7.1</t>
  </si>
  <si>
    <t xml:space="preserve">Dosing pumps </t>
  </si>
  <si>
    <t xml:space="preserve">Coagulant dosing pumps </t>
  </si>
  <si>
    <t xml:space="preserve">Flocculant dosing pumps </t>
  </si>
  <si>
    <t>1.1.4.9</t>
  </si>
  <si>
    <t>1.1.7.2</t>
  </si>
  <si>
    <t>1.1.8</t>
  </si>
  <si>
    <t xml:space="preserve">1.1.8.1 </t>
  </si>
  <si>
    <t>1.1.9</t>
  </si>
  <si>
    <t xml:space="preserve">Pipes and process netwroks </t>
  </si>
  <si>
    <t>1.1.9.1</t>
  </si>
  <si>
    <t xml:space="preserve">Electrical Works </t>
  </si>
  <si>
    <t xml:space="preserve">Control/Command Works </t>
  </si>
  <si>
    <t>1.3.1</t>
  </si>
  <si>
    <t xml:space="preserve">Instrumentation </t>
  </si>
  <si>
    <t>1.3.1.1</t>
  </si>
  <si>
    <t xml:space="preserve">All equipment (to break down) </t>
  </si>
  <si>
    <t>1.3.2</t>
  </si>
  <si>
    <t xml:space="preserve">Automation System </t>
  </si>
  <si>
    <t>1.3.2.1</t>
  </si>
  <si>
    <t xml:space="preserve">All equipment other than automation cabinet (to break down) </t>
  </si>
  <si>
    <t xml:space="preserve">All software and licences (to break down) </t>
  </si>
  <si>
    <t>1.3.2.2</t>
  </si>
  <si>
    <t>1.3.3</t>
  </si>
  <si>
    <t xml:space="preserve">Data network </t>
  </si>
  <si>
    <t xml:space="preserve">All data network cables (to break down) </t>
  </si>
  <si>
    <t>1.3.3.1</t>
  </si>
  <si>
    <t>1.3.4</t>
  </si>
  <si>
    <t xml:space="preserve">SCADA system </t>
  </si>
  <si>
    <t xml:space="preserve">All Scada system equipment (to break down) </t>
  </si>
  <si>
    <t xml:space="preserve">All software (to break down) </t>
  </si>
  <si>
    <t xml:space="preserve">All software licences (to break down) </t>
  </si>
  <si>
    <t xml:space="preserve">All communication equipment (to break down) </t>
  </si>
  <si>
    <t>1.3.4.1</t>
  </si>
  <si>
    <t>1.3.4.2</t>
  </si>
  <si>
    <t>1.3.4.3</t>
  </si>
  <si>
    <t>1.3.4.4</t>
  </si>
  <si>
    <t xml:space="preserve">Auxiliary equipments (fire system, industrila water, drinking water,…) </t>
  </si>
  <si>
    <t xml:space="preserve">Fire-system </t>
  </si>
  <si>
    <t>Mechanical equipments (to break down)</t>
  </si>
  <si>
    <t xml:space="preserve">Electrical equipments (to break down) </t>
  </si>
  <si>
    <t xml:space="preserve">Industrial water system </t>
  </si>
  <si>
    <t xml:space="preserve">Drinking water system (internal system) </t>
  </si>
  <si>
    <t xml:space="preserve">Wastewater collection system (internal system) </t>
  </si>
  <si>
    <t xml:space="preserve">Worshop equipments </t>
  </si>
  <si>
    <t xml:space="preserve">Handling equipments </t>
  </si>
  <si>
    <t xml:space="preserve">Ventilation system </t>
  </si>
  <si>
    <t xml:space="preserve">Air-conditioning system  </t>
  </si>
  <si>
    <t xml:space="preserve">Telephone system  </t>
  </si>
  <si>
    <t xml:space="preserve">Fire detection and alarm system  </t>
  </si>
  <si>
    <t>Lightning protection system</t>
  </si>
  <si>
    <t xml:space="preserve">All other equipment </t>
  </si>
  <si>
    <t>General works (general earthwork, fencing, guardhouse, outdoor lighting, etc.)</t>
  </si>
  <si>
    <t xml:space="preserve">Administrative building </t>
  </si>
  <si>
    <t xml:space="preserve">Mandatory Spare Parts </t>
  </si>
  <si>
    <t xml:space="preserve">Spare parts for electrical equipment (to break dwon) </t>
  </si>
  <si>
    <t>1.1.10</t>
  </si>
  <si>
    <t>1.1.10.1</t>
  </si>
  <si>
    <t>1.4.1</t>
  </si>
  <si>
    <t>1.4.1.1</t>
  </si>
  <si>
    <t>1.4.1.2</t>
  </si>
  <si>
    <t>1.4.2</t>
  </si>
  <si>
    <t>1.4.2.1</t>
  </si>
  <si>
    <t>1.4.2.2</t>
  </si>
  <si>
    <t>1.4.3</t>
  </si>
  <si>
    <t>1.4.3.1</t>
  </si>
  <si>
    <t>1.4.3.2</t>
  </si>
  <si>
    <t>1.4.4</t>
  </si>
  <si>
    <t>1.4.4.1</t>
  </si>
  <si>
    <t>1.4.4.2</t>
  </si>
  <si>
    <t>1.4.5</t>
  </si>
  <si>
    <t>1.4.5.1</t>
  </si>
  <si>
    <t>1.4.5.2</t>
  </si>
  <si>
    <t>1.4.6</t>
  </si>
  <si>
    <t>1.4.6.1</t>
  </si>
  <si>
    <t>1.4.6.2</t>
  </si>
  <si>
    <t>1.4.7</t>
  </si>
  <si>
    <t>1.4.7.1</t>
  </si>
  <si>
    <t>1.4.7.2</t>
  </si>
  <si>
    <t>1.4.8</t>
  </si>
  <si>
    <t>1.4.8.1</t>
  </si>
  <si>
    <t>1.4.8.2</t>
  </si>
  <si>
    <t>1.4.9</t>
  </si>
  <si>
    <t>1.4.9.1</t>
  </si>
  <si>
    <t>1.4.9.2</t>
  </si>
  <si>
    <t>1.4.10</t>
  </si>
  <si>
    <t>1.4.10.1</t>
  </si>
  <si>
    <t>1.4.10.2</t>
  </si>
  <si>
    <t>1.4.11</t>
  </si>
  <si>
    <t>1.4.11.1</t>
  </si>
  <si>
    <t>1.4.11.2</t>
  </si>
  <si>
    <t xml:space="preserve">Spare parts for mechanical equipment (to break dwon) </t>
  </si>
  <si>
    <t>Specify currency in accordance with ITB 18.1 of the BDS</t>
  </si>
  <si>
    <t>1.4.12</t>
  </si>
  <si>
    <t>1.4.12.1</t>
  </si>
  <si>
    <t>1.4.12.2</t>
  </si>
  <si>
    <t>1.4.13</t>
  </si>
  <si>
    <t>1.4.13.1</t>
  </si>
  <si>
    <t>1.4.13.2</t>
  </si>
  <si>
    <t>1.4.14</t>
  </si>
  <si>
    <t>1.4.14.1</t>
  </si>
  <si>
    <t>1.4.14.2</t>
  </si>
  <si>
    <t>1.4.15</t>
  </si>
  <si>
    <t>1.4.15.1</t>
  </si>
  <si>
    <t>1.4.15.2</t>
  </si>
  <si>
    <t>Name of Bidder:</t>
  </si>
  <si>
    <t>Signature of Bidder:</t>
  </si>
  <si>
    <t>Schedule No. 3: Equipment, Materials, Tools and Mandatory Spare Parts</t>
  </si>
  <si>
    <t xml:space="preserve">supplied from WITHIN THE Employer4s country </t>
  </si>
  <si>
    <t>CIP Price</t>
  </si>
  <si>
    <t>6 = 3 x 5</t>
  </si>
  <si>
    <t xml:space="preserve">TOTAL Column 6 to be also included in
Schedule No.6: Grand Summary
</t>
  </si>
  <si>
    <t>1.2.1</t>
  </si>
  <si>
    <t>1.2.2</t>
  </si>
  <si>
    <t>1.2.3</t>
  </si>
  <si>
    <t xml:space="preserve">Sludge treatment </t>
  </si>
  <si>
    <t>1.3.5</t>
  </si>
  <si>
    <t>1.3.6</t>
  </si>
  <si>
    <t>1.3.7</t>
  </si>
  <si>
    <t>1.3.8</t>
  </si>
  <si>
    <t>Item N°</t>
  </si>
  <si>
    <t>ESHS Specifications Clause N°</t>
  </si>
  <si>
    <t>Unit</t>
  </si>
  <si>
    <t>ESHS 1</t>
  </si>
  <si>
    <t>Resources allocated to ESHS management</t>
  </si>
  <si>
    <t>Clause 4</t>
  </si>
  <si>
    <t>ESHS 2</t>
  </si>
  <si>
    <t>Drafting and updating the ESHS documentation, reporting, inspections</t>
  </si>
  <si>
    <t>Clauses 1, 2, 3, 5, 6, 7, 9</t>
  </si>
  <si>
    <t>ESHS 3</t>
  </si>
  <si>
    <t>Clauses 1, 9, 21 to 25, 27 to 35, 37, 38</t>
  </si>
  <si>
    <t>ESHS 4</t>
  </si>
  <si>
    <t>Clauses 36, 40, 41</t>
  </si>
  <si>
    <t>ESHS 5</t>
  </si>
  <si>
    <t>Clauses 8, 39</t>
  </si>
  <si>
    <t>ESHS 6</t>
  </si>
  <si>
    <t>Protection of adjacent areas, biodiversity, prevention of erosion and wastewater management</t>
  </si>
  <si>
    <t>Clauses 10, 11, 12, 17, 18</t>
  </si>
  <si>
    <t>ESHS 7</t>
  </si>
  <si>
    <t>Traffic, noise and atmospheric emissions management, land take</t>
  </si>
  <si>
    <t>Clauses 13, 14, 42, 43, 44</t>
  </si>
  <si>
    <t>ESHS 8</t>
  </si>
  <si>
    <t>Waste and hazardous products management</t>
  </si>
  <si>
    <t>Clauses 15, 26</t>
  </si>
  <si>
    <t>ESHS 9</t>
  </si>
  <si>
    <t>Vegetation clearing and Site rehabilitation</t>
  </si>
  <si>
    <t>Clauses 16, 19, 20</t>
  </si>
  <si>
    <t>ESHS costs are deemed to cover operations on all Sites (as defined in Clause 1.3 of ESHS Specifications).</t>
  </si>
  <si>
    <t>Interim Payment Certificates shall include the portion of each ESHS cost amounting to the percentage of the actual progress achieved in executing the ESHS measures in compliance with the ESHS Specifications and approved by the Employer's Representative.</t>
  </si>
  <si>
    <t>Price N°</t>
  </si>
  <si>
    <t>Category Title</t>
  </si>
  <si>
    <t>Reference of Security Specifications</t>
  </si>
  <si>
    <t>Security 1</t>
  </si>
  <si>
    <t>Security organisation</t>
  </si>
  <si>
    <t>Article 4.1</t>
  </si>
  <si>
    <t>Security 2</t>
  </si>
  <si>
    <t>Travel within the country and to the relevant area</t>
  </si>
  <si>
    <t>Article 4.2</t>
  </si>
  <si>
    <t>Security 3</t>
  </si>
  <si>
    <t>Accommodation during assignments</t>
  </si>
  <si>
    <t>Article 4.3</t>
  </si>
  <si>
    <t>Security 4</t>
  </si>
  <si>
    <t>Accommodation and security on project sites and worksites</t>
  </si>
  <si>
    <t>Article 4.4</t>
  </si>
  <si>
    <t>Security 5</t>
  </si>
  <si>
    <t>Communication</t>
  </si>
  <si>
    <t>Article 4.5</t>
  </si>
  <si>
    <t>Other</t>
  </si>
  <si>
    <t>This price may remunerate all the other services described in Articles 1 to 3 of the Security Specifications.</t>
  </si>
  <si>
    <t>Articles 1 to 3, 5 to 6</t>
  </si>
  <si>
    <t>The prices include all activities and measures defined in the security specifications and correspond to additional costs compared to an environment without security risk.</t>
  </si>
  <si>
    <t>A breakdown of security price items shall be included in the Bid.</t>
  </si>
  <si>
    <t>Item No</t>
  </si>
  <si>
    <t>Qty</t>
  </si>
  <si>
    <t>Civil works</t>
  </si>
  <si>
    <t>Equipment</t>
  </si>
  <si>
    <t>9=5*4</t>
  </si>
  <si>
    <t>10=6*4</t>
  </si>
  <si>
    <t>11=7*4</t>
  </si>
  <si>
    <t>12=8*4</t>
  </si>
  <si>
    <t>Fixed costs</t>
  </si>
  <si>
    <t>Operation &amp; Maintenance staff</t>
  </si>
  <si>
    <t>Plant Manager</t>
  </si>
  <si>
    <t>man-month</t>
  </si>
  <si>
    <t>1.1.1.2</t>
  </si>
  <si>
    <t>1.1.1.3</t>
  </si>
  <si>
    <t>Mechanical Engineer</t>
  </si>
  <si>
    <t>1.1.1.4</t>
  </si>
  <si>
    <t>Electrical Engineer</t>
  </si>
  <si>
    <t>1.1.1.5</t>
  </si>
  <si>
    <t>Lab technician</t>
  </si>
  <si>
    <t>Maintenance &amp; Repair</t>
  </si>
  <si>
    <t>L.S</t>
  </si>
  <si>
    <t>1.1.2.2</t>
  </si>
  <si>
    <t>Cost for electrical power provision</t>
  </si>
  <si>
    <t>Cost for gas provision</t>
  </si>
  <si>
    <t>Cost for fuel provision</t>
  </si>
  <si>
    <t>Cost for chemical provision</t>
  </si>
  <si>
    <t>Water analyses, laboratory</t>
  </si>
  <si>
    <t>Utilities and other costs</t>
  </si>
  <si>
    <t>Any other O&amp;M item not described above, but deemed necessary to operate and maintain the works. Tenderer to detail:</t>
  </si>
  <si>
    <t>Chemical consumption</t>
  </si>
  <si>
    <t>1.2.1.1</t>
  </si>
  <si>
    <t>tonnes</t>
  </si>
  <si>
    <t>1.2.1.2</t>
  </si>
  <si>
    <t>1.2.1.3</t>
  </si>
  <si>
    <t>1.2.1.4</t>
  </si>
  <si>
    <t>Acid</t>
  </si>
  <si>
    <t>1.2.1.5</t>
  </si>
  <si>
    <t>NaOH</t>
  </si>
  <si>
    <t>1.2.1.6</t>
  </si>
  <si>
    <t>NaOCl</t>
  </si>
  <si>
    <t>1.2.1.7</t>
  </si>
  <si>
    <t>Other consumables</t>
  </si>
  <si>
    <t>1.2.2.1</t>
  </si>
  <si>
    <t>Lubricants</t>
  </si>
  <si>
    <t>month</t>
  </si>
  <si>
    <t>1.2.2.2</t>
  </si>
  <si>
    <t>1.2.2.3</t>
  </si>
  <si>
    <t>1.2.2.4</t>
  </si>
  <si>
    <t>Activated carbon</t>
  </si>
  <si>
    <t>1.2.2.5</t>
  </si>
  <si>
    <t>1.2.2.6</t>
  </si>
  <si>
    <t>Electricity power consumption</t>
  </si>
  <si>
    <t>kWh</t>
  </si>
  <si>
    <t>1.2.4</t>
  </si>
  <si>
    <t>Gas power consumption</t>
  </si>
  <si>
    <t>Nm3</t>
  </si>
  <si>
    <t>1.2.5</t>
  </si>
  <si>
    <t>Fuel power consumption</t>
  </si>
  <si>
    <t>L</t>
  </si>
  <si>
    <t>1.2.7</t>
  </si>
  <si>
    <t>1.2.8</t>
  </si>
  <si>
    <t>Water Treatment Process Engineer</t>
  </si>
  <si>
    <t xml:space="preserve">Civil works </t>
  </si>
  <si>
    <t xml:space="preserve">Equipment </t>
  </si>
  <si>
    <t>Variables costs (for 24 months)</t>
  </si>
  <si>
    <t>Potassium permanganate</t>
  </si>
  <si>
    <t>Aluminium slufate</t>
  </si>
  <si>
    <t>Polyelectrolyte</t>
  </si>
  <si>
    <t>Schedule No.</t>
  </si>
  <si>
    <t>Title</t>
  </si>
  <si>
    <t>Specify currency in accordance with ITB 18.1 of the BDS.</t>
  </si>
  <si>
    <t>Mobilisation cost including site preparation</t>
  </si>
  <si>
    <t>Establishment and maintenance of Contractor's office and accommodation</t>
  </si>
  <si>
    <t>Pre-commissioning tests</t>
  </si>
  <si>
    <t>1.14</t>
  </si>
  <si>
    <t>1.15</t>
  </si>
  <si>
    <t xml:space="preserve">Raw water pumping mains </t>
  </si>
  <si>
    <t>Water Treatment Plant</t>
  </si>
  <si>
    <t>Aeration, pre-oxidation, shock chlorination, pH Adjustment</t>
  </si>
  <si>
    <t>Coagulation, Flocculation, Clarification</t>
  </si>
  <si>
    <t>Treated Water Tank</t>
  </si>
  <si>
    <t>Backwash Tank</t>
  </si>
  <si>
    <t>Conveying system</t>
  </si>
  <si>
    <t>1.1.3.3</t>
  </si>
  <si>
    <t>1.1.3.4</t>
  </si>
  <si>
    <t>1.1.3.5</t>
  </si>
  <si>
    <t>1.1.3.6</t>
  </si>
  <si>
    <t>1.1.3.7</t>
  </si>
  <si>
    <t>1.1.3.8</t>
  </si>
  <si>
    <t>1.1.3.9</t>
  </si>
  <si>
    <t>1.1.3.10</t>
  </si>
  <si>
    <t>Calco-carbonic balance and final disinfection</t>
  </si>
  <si>
    <t>Chemical storage, preparation and dosing</t>
  </si>
  <si>
    <t xml:space="preserve">Fire detection , alarm system  and fire fighting system </t>
  </si>
  <si>
    <t>Filtration</t>
  </si>
  <si>
    <t>1.1.3.11</t>
  </si>
  <si>
    <t>Sludge thickening and recycling system</t>
  </si>
  <si>
    <t>Mechanical Works</t>
  </si>
  <si>
    <t>1.2.2.7</t>
  </si>
  <si>
    <t>1.2.2.8</t>
  </si>
  <si>
    <t>1.2.2.9</t>
  </si>
  <si>
    <t xml:space="preserve">Control / Command Works </t>
  </si>
  <si>
    <t>1.4.16</t>
  </si>
  <si>
    <t>Any other items not described above, but deemed necessary for the satisfactory completion of the works.</t>
  </si>
  <si>
    <t>Anti-intrusion security alarm system (WTP and RWPS)</t>
  </si>
  <si>
    <t>CCTV security System (WTP and RWPS)</t>
  </si>
  <si>
    <t>Water treatment plant</t>
  </si>
  <si>
    <t>Pump house</t>
  </si>
  <si>
    <t>Kenya Power metering room</t>
  </si>
  <si>
    <t>Gate house</t>
  </si>
  <si>
    <t>1.3.9</t>
  </si>
  <si>
    <t>Head works (screening, Aeration, pre-oxidation, shock chlorination, pH Adjustment)</t>
  </si>
  <si>
    <t>Filters</t>
  </si>
  <si>
    <t>UV Building</t>
  </si>
  <si>
    <t>Backwash water Tank</t>
  </si>
  <si>
    <t xml:space="preserve">Sludge thickening </t>
  </si>
  <si>
    <t>Sludge drying beds</t>
  </si>
  <si>
    <t>Chemical storage and chlorination building</t>
  </si>
  <si>
    <t>1.3.10</t>
  </si>
  <si>
    <t>1.3.11</t>
  </si>
  <si>
    <t>1.3.12</t>
  </si>
  <si>
    <t>1.3.13</t>
  </si>
  <si>
    <t>Administration building (includes reception, plant manager's office, operator's office etc)</t>
  </si>
  <si>
    <t>1.3.14</t>
  </si>
  <si>
    <t>1.3.15</t>
  </si>
  <si>
    <t>Internal access roads including parking &amp; drainage works</t>
  </si>
  <si>
    <t>Landscaping works including earthworks,drainage works, irrigation network,plating of trees, lawns &amp; flowers, fencing and gates</t>
  </si>
  <si>
    <t>1.17</t>
  </si>
  <si>
    <t>Water supply facilities from the WTP to the base camp, police station and clinic. Includes a pumping system and elevated RC tank as detailed in the Employer's requirements</t>
  </si>
  <si>
    <t>Preliminary Items</t>
  </si>
  <si>
    <t>Security Cost</t>
  </si>
  <si>
    <t>Provisional Sums</t>
  </si>
  <si>
    <t>Dayworks</t>
  </si>
  <si>
    <t>Schedule No. 9: Grand Summary</t>
  </si>
  <si>
    <t>[1]  Specify currency in accordance with ITB 18.1 of the BDS.</t>
  </si>
  <si>
    <t>Schedule A - Labor</t>
  </si>
  <si>
    <t>Civil Engineering</t>
  </si>
  <si>
    <t>Working Gang</t>
  </si>
  <si>
    <t>Craftsman (joiner/steel fixer etc)</t>
  </si>
  <si>
    <t>Semi-skilled workman (Plant operator/pipelayer etc.)</t>
  </si>
  <si>
    <t>A.1</t>
  </si>
  <si>
    <t>A.2</t>
  </si>
  <si>
    <t>A.3</t>
  </si>
  <si>
    <t>A.4</t>
  </si>
  <si>
    <t>Technical Staff / Engineer</t>
  </si>
  <si>
    <t>Electrician</t>
  </si>
  <si>
    <t>Unskilled labourer</t>
  </si>
  <si>
    <t>Technical Assistance</t>
  </si>
  <si>
    <t>Short term expert</t>
  </si>
  <si>
    <t>A.5</t>
  </si>
  <si>
    <t>A.6</t>
  </si>
  <si>
    <t>A.7</t>
  </si>
  <si>
    <t>A.8</t>
  </si>
  <si>
    <t>Provisional Quantity</t>
  </si>
  <si>
    <t>hr</t>
  </si>
  <si>
    <t>day</t>
  </si>
  <si>
    <t>Schedule B - Materials</t>
  </si>
  <si>
    <t>Mechanical / Electrical</t>
  </si>
  <si>
    <t>B.1</t>
  </si>
  <si>
    <t>Schedule C - Contractor's Equipment</t>
  </si>
  <si>
    <t>Air Compressor up to 14m3/min including hoses free air delivery 7kg/cm2</t>
  </si>
  <si>
    <t>Concrete mixer, closed drum with hopper wet capacity up to 200 litres</t>
  </si>
  <si>
    <t>Vibrator poker air (excluding compressor)</t>
  </si>
  <si>
    <t>Up to 75 tonnes</t>
  </si>
  <si>
    <t>up to 36 tonnes</t>
  </si>
  <si>
    <t>Crane, crawler mounted, maximum safe working load:</t>
  </si>
  <si>
    <t>C.1</t>
  </si>
  <si>
    <t>C.2</t>
  </si>
  <si>
    <t>C.3</t>
  </si>
  <si>
    <t>C.4</t>
  </si>
  <si>
    <t>C.4a</t>
  </si>
  <si>
    <t>C.4b</t>
  </si>
  <si>
    <t>Concrete skip for crane, struck capacity:</t>
  </si>
  <si>
    <t>C.5</t>
  </si>
  <si>
    <t>C.5a</t>
  </si>
  <si>
    <t>C.5b</t>
  </si>
  <si>
    <t>Dumper two wheel drive, makers rated payload:</t>
  </si>
  <si>
    <t>Up to 1500Kg</t>
  </si>
  <si>
    <t>Up to 5,000Kg</t>
  </si>
  <si>
    <t>C.6</t>
  </si>
  <si>
    <t>C.6a</t>
  </si>
  <si>
    <t>C.6b</t>
  </si>
  <si>
    <t>C.7</t>
  </si>
  <si>
    <t>C.8</t>
  </si>
  <si>
    <t>C.9</t>
  </si>
  <si>
    <t>C.10</t>
  </si>
  <si>
    <t>Rear dump truck, makers rated payload up to 17 tonnes</t>
  </si>
  <si>
    <t>Articluated dump truck, makers rated payload up to 18.5 tonnes</t>
  </si>
  <si>
    <t>C.9a</t>
  </si>
  <si>
    <t>Excavator mounted percussion breaker, unit weight less cradle:</t>
  </si>
  <si>
    <t>Up to 100Kg</t>
  </si>
  <si>
    <t>Up to 1000Kg</t>
  </si>
  <si>
    <t>C.9b</t>
  </si>
  <si>
    <t>Excavator, hydraullic full circle slew crawler or wheel mounted with single equipment, makers raed nominal weight:</t>
  </si>
  <si>
    <t>Up to 2 tonnes</t>
  </si>
  <si>
    <t>Up to 14 tonnes</t>
  </si>
  <si>
    <t>Up to 21 tonnes</t>
  </si>
  <si>
    <t>Up to 30 tonnes</t>
  </si>
  <si>
    <t>Up to 55 tonnes</t>
  </si>
  <si>
    <t>C.10a</t>
  </si>
  <si>
    <t>C.10b</t>
  </si>
  <si>
    <t>C.10c</t>
  </si>
  <si>
    <t>C.10d</t>
  </si>
  <si>
    <t>C.10e</t>
  </si>
  <si>
    <t>C.11</t>
  </si>
  <si>
    <t>C.12</t>
  </si>
  <si>
    <t>Generator set, nomial rating:</t>
  </si>
  <si>
    <t>Up to 10kVA</t>
  </si>
  <si>
    <t>Up to 25kVA</t>
  </si>
  <si>
    <t>C.13</t>
  </si>
  <si>
    <t>C.14</t>
  </si>
  <si>
    <t>C.12a</t>
  </si>
  <si>
    <t>C.12b</t>
  </si>
  <si>
    <t>C.15</t>
  </si>
  <si>
    <t>C.13a</t>
  </si>
  <si>
    <t>C.13b</t>
  </si>
  <si>
    <t>C.14a</t>
  </si>
  <si>
    <t>Lorry maximum gross vehicle weight:</t>
  </si>
  <si>
    <t>Up to 12 tonnes</t>
  </si>
  <si>
    <t>C.14b</t>
  </si>
  <si>
    <t>Up to 17 tonnes</t>
  </si>
  <si>
    <t>C.14c</t>
  </si>
  <si>
    <t>Lorry, tipper, maximum gross vehicle weight:</t>
  </si>
  <si>
    <t>C.16</t>
  </si>
  <si>
    <t>C.17</t>
  </si>
  <si>
    <t>C.15a</t>
  </si>
  <si>
    <t>C.15b</t>
  </si>
  <si>
    <t>C.15c</t>
  </si>
  <si>
    <t>Van or pick-up, carrying capacity:</t>
  </si>
  <si>
    <t>Up to 1 tonne</t>
  </si>
  <si>
    <t>Up to 2 tonne</t>
  </si>
  <si>
    <t>C.18</t>
  </si>
  <si>
    <t>C.16a</t>
  </si>
  <si>
    <t>C.19</t>
  </si>
  <si>
    <t>C.16b</t>
  </si>
  <si>
    <t>Vibrating rammer, nominal weight up to 60Kg</t>
  </si>
  <si>
    <t>C.18a</t>
  </si>
  <si>
    <t>Up to 80 Kg</t>
  </si>
  <si>
    <t>Vibrating plate compactor, nominal weight :</t>
  </si>
  <si>
    <t>Up to 150 Kg</t>
  </si>
  <si>
    <t>C.18b</t>
  </si>
  <si>
    <t>Pneumatic tools: breaker including steel</t>
  </si>
  <si>
    <t>Labor</t>
  </si>
  <si>
    <t>Materials</t>
  </si>
  <si>
    <t>Contractor's Equipment</t>
  </si>
  <si>
    <t>7A</t>
  </si>
  <si>
    <t>7B</t>
  </si>
  <si>
    <t>7C</t>
  </si>
  <si>
    <t>GRAND TOTAL (INCL. OF ALL TAXES)  to be also included in the Letter of Bid</t>
  </si>
  <si>
    <t>Schedule No. 8: Operation Service</t>
  </si>
  <si>
    <t>Sum of 
(1) to (7)</t>
  </si>
  <si>
    <t>Kg</t>
  </si>
  <si>
    <t xml:space="preserve">Preamble </t>
  </si>
  <si>
    <t>Schedule No. 1: Preliminary Items</t>
  </si>
  <si>
    <t>Geotechnical investigations including additional studies for soil native characteristics</t>
  </si>
  <si>
    <t xml:space="preserve">Auxiliary Works </t>
  </si>
  <si>
    <t xml:space="preserve">IMPROVEMENT OF DRINKING WATER AND SANITATION SYSTEMS IN MOMBASA </t>
  </si>
  <si>
    <t>Design, Build and Operate of MWACHE Water Treatment Plant</t>
  </si>
  <si>
    <t>The Price Schedules shall be read in conjunction with the other documents forming part of this Contract in particular with the priced Activity Schedule prepared by the Bidder. The Price Schedules shall be submitted also on electronic format.</t>
  </si>
  <si>
    <t>The total amount of the Price Schedules shall be carried to the Letter of Bid.</t>
  </si>
  <si>
    <t>It will be assumed that any activity or item left without a price entered against it, has the price of that activity or item included elsewhere in the Price Schedules.  After the award of contract no alteration will be made to the Price Schedules to rectify any “un-priced” activities or items.</t>
  </si>
  <si>
    <t>The following abbreviations are used:</t>
  </si>
  <si>
    <t xml:space="preserve">The prices stated in the Price Schedules shall exclude VAT and shall include all customs duties, import taxes, business taxes,  income and other taxes that may be levied on Goods and services according to the laws and regulations being in force in Kenya on the date 28 days prior to the date of submission of the Bids. </t>
  </si>
  <si>
    <t>Demobilisation and removal of Contractor’s Camps</t>
  </si>
  <si>
    <t>No.</t>
  </si>
  <si>
    <t>Item Description</t>
  </si>
  <si>
    <t>Amount (Kshs.)</t>
  </si>
  <si>
    <r>
      <t xml:space="preserve">Provisional Sum to be used </t>
    </r>
    <r>
      <rPr>
        <b/>
        <sz val="11"/>
        <rFont val="Calibri"/>
        <family val="2"/>
        <scheme val="minor"/>
      </rPr>
      <t>as directed by the Employer / Engineer</t>
    </r>
  </si>
  <si>
    <r>
      <t xml:space="preserve">Tenderer's </t>
    </r>
    <r>
      <rPr>
        <b/>
        <sz val="11"/>
        <rFont val="Calibri"/>
        <family val="2"/>
        <scheme val="minor"/>
      </rPr>
      <t xml:space="preserve">Overheads and Profits </t>
    </r>
    <r>
      <rPr>
        <sz val="11"/>
        <rFont val="Calibri"/>
        <family val="2"/>
        <scheme val="minor"/>
      </rPr>
      <t>for Provisonal costs above</t>
    </r>
  </si>
  <si>
    <t>Design of All the Project Works</t>
  </si>
  <si>
    <t xml:space="preserve">TOTAL CARRIED FORWARD TO THE GRAND SUMMARY (SCHEDULE No. 9)
</t>
  </si>
  <si>
    <t>Schedule No. 2: Equipment, Materials, Tools and Mandatory Spare Parts Supplied From Abroad</t>
  </si>
  <si>
    <t>Foreign Currency  [1]</t>
  </si>
  <si>
    <t>Total Price 
(Excl. VAT)</t>
  </si>
  <si>
    <t>Custom Duties &amp; 
Levies</t>
  </si>
  <si>
    <t>Pumps</t>
  </si>
  <si>
    <t>Valves and Accessories</t>
  </si>
  <si>
    <t>Pipes and Fittings</t>
  </si>
  <si>
    <t>1.1.2.3</t>
  </si>
  <si>
    <t xml:space="preserve">Any other necessary items required to complete the works (to detail) </t>
  </si>
  <si>
    <t xml:space="preserve">All other necessary items required to complete the works (to detail) </t>
  </si>
  <si>
    <t xml:space="preserve">Raw Water Pumping Station </t>
  </si>
  <si>
    <t xml:space="preserve">Raw Water Pumping Mains </t>
  </si>
  <si>
    <t>Ancillary Buildings within the WTP (Administration Building, Workshop, Laboratory &amp; Gatehouse)</t>
  </si>
  <si>
    <t>Ancillary Buildings within the WTP (Administration Building, Workshop, Laboratory, Gatehouse etc.)</t>
  </si>
  <si>
    <t>1.2.2.10</t>
  </si>
  <si>
    <t>1.3.1.2</t>
  </si>
  <si>
    <t>Water supply system within WTP and RWPS</t>
  </si>
  <si>
    <t xml:space="preserve">Potable water system / facilities for the base camp, police station and clinic (constructed under the Dam Contract) </t>
  </si>
  <si>
    <t>Wastewater collection &amp; treatment systems within WTP and RWPS</t>
  </si>
  <si>
    <t>Rain water Collection and Storage System</t>
  </si>
  <si>
    <t xml:space="preserve">Workshop Equipments </t>
  </si>
  <si>
    <t xml:space="preserve">Laboratory Equipments </t>
  </si>
  <si>
    <t>Ventilation systems</t>
  </si>
  <si>
    <t>Air-conditioning systems</t>
  </si>
  <si>
    <t>Telephone/ Communication systems</t>
  </si>
  <si>
    <t>Lightning protection systems</t>
  </si>
  <si>
    <t>General works (fencing, landscaping and street lighting, etc.)</t>
  </si>
  <si>
    <t>Mandatory Spare Parts</t>
  </si>
  <si>
    <t>Raw Water Pumping Station</t>
  </si>
  <si>
    <t>Raw Water Pumping Mains</t>
  </si>
  <si>
    <t>1.5.1</t>
  </si>
  <si>
    <t>1.5.2</t>
  </si>
  <si>
    <t>1.5.3</t>
  </si>
  <si>
    <t>TOTAL CARRIED FORWARD TO THE GRAND SUMMARY (SCHEDULE No. 9)</t>
  </si>
  <si>
    <t>Schedule No. 4: Construction Works and Installation Services</t>
  </si>
  <si>
    <t>Workshop and Store</t>
  </si>
  <si>
    <t>1. Civil Engineering and Building Works</t>
  </si>
  <si>
    <t>2. Installation Services</t>
  </si>
  <si>
    <t>2.1.1</t>
  </si>
  <si>
    <t>2.1.1.1</t>
  </si>
  <si>
    <t>2.1.1.2</t>
  </si>
  <si>
    <t>2.1.1.3</t>
  </si>
  <si>
    <t>2.1.1.4</t>
  </si>
  <si>
    <t>2.1.3</t>
  </si>
  <si>
    <t>2.2.1</t>
  </si>
  <si>
    <t>2.2.2</t>
  </si>
  <si>
    <t xml:space="preserve">Electrical and Instrumentation Works </t>
  </si>
  <si>
    <t>2.2.3</t>
  </si>
  <si>
    <t xml:space="preserve">Ancillary Buildings within the WTP </t>
  </si>
  <si>
    <t>Ancillary Buildings within the RWPS</t>
  </si>
  <si>
    <t>2.2.4</t>
  </si>
  <si>
    <t>2.2.5</t>
  </si>
  <si>
    <t>2.3.1</t>
  </si>
  <si>
    <t>2.3.2</t>
  </si>
  <si>
    <t>2.3.3</t>
  </si>
  <si>
    <t>2.3.4</t>
  </si>
  <si>
    <t>2.3.5</t>
  </si>
  <si>
    <t xml:space="preserve">SCADA Control / Command Works </t>
  </si>
  <si>
    <t>2.4.1</t>
  </si>
  <si>
    <t>2.4.2</t>
  </si>
  <si>
    <t>2.4.3</t>
  </si>
  <si>
    <t>2.4.4</t>
  </si>
  <si>
    <t>2.4.5</t>
  </si>
  <si>
    <t>2.4.6</t>
  </si>
  <si>
    <t>2.4.7</t>
  </si>
  <si>
    <t>2.4.8</t>
  </si>
  <si>
    <t>2.4.9</t>
  </si>
  <si>
    <t>2.4.10</t>
  </si>
  <si>
    <t>2.4.11</t>
  </si>
  <si>
    <t>2.4.12</t>
  </si>
  <si>
    <t>2.4.13</t>
  </si>
  <si>
    <t>2.4.14</t>
  </si>
  <si>
    <t>Sub-Total - 2</t>
  </si>
  <si>
    <t>Local Currency 
KES</t>
  </si>
  <si>
    <r>
      <t>-</t>
    </r>
    <r>
      <rPr>
        <sz val="11"/>
        <color theme="1"/>
        <rFont val="Calibri"/>
        <family val="2"/>
        <scheme val="minor"/>
      </rPr>
      <t>       Accommodation</t>
    </r>
  </si>
  <si>
    <r>
      <t>-</t>
    </r>
    <r>
      <rPr>
        <sz val="11"/>
        <color theme="1"/>
        <rFont val="Calibri"/>
        <family val="2"/>
        <scheme val="minor"/>
      </rPr>
      <t>       Meals</t>
    </r>
  </si>
  <si>
    <r>
      <t>-</t>
    </r>
    <r>
      <rPr>
        <sz val="11"/>
        <color theme="1"/>
        <rFont val="Calibri"/>
        <family val="2"/>
        <scheme val="minor"/>
      </rPr>
      <t>       Transport</t>
    </r>
  </si>
  <si>
    <t>Implementation of the Health and Safety Plan:Meetings, health care centre, medical check‑ups, emergencies and evacuations, safety protective equipment, hygiene</t>
  </si>
  <si>
    <t>Accommodation, drinking water, meals and transportation of staff (The Bidder shall detail the financial conditions of the supply of accommodation, meals and transport to its staff):</t>
  </si>
  <si>
    <t>Any other items not described above, but deemed necessary for ensuring full commpliance (contractual and statutory) with Project ESHS Requirements.</t>
  </si>
  <si>
    <t>Notes:</t>
  </si>
  <si>
    <t>Schedule No. 6: Security Cost Schedule</t>
  </si>
  <si>
    <r>
      <rPr>
        <b/>
        <i/>
        <u/>
        <sz val="10"/>
        <rFont val="Calibri"/>
        <family val="2"/>
        <scheme val="minor"/>
      </rPr>
      <t>Notes:</t>
    </r>
    <r>
      <rPr>
        <i/>
        <sz val="10"/>
        <rFont val="Calibri"/>
        <family val="2"/>
        <scheme val="minor"/>
      </rPr>
      <t xml:space="preserve">
[1]  Specify currency in accordance with ITB 18.1 of the BDS.
The rates inserted herein should include for all costs such as insurance, travelling time, overtime, accomondation, use and maintenance of small tools of trade, supervisions, overheads and profit. Ony time engaged upon work will be paid.</t>
    </r>
  </si>
  <si>
    <t>Ordinary Portland Cement</t>
  </si>
  <si>
    <t>Mild steel (any size from 8mm to 25mm dia.)</t>
  </si>
  <si>
    <t>Fine aggregate for concrete</t>
  </si>
  <si>
    <t>Coarse aggregate for concrete</t>
  </si>
  <si>
    <t>Use of shuttering timber</t>
  </si>
  <si>
    <t>Murram / Gravel</t>
  </si>
  <si>
    <t>Concrete Class 15/20</t>
  </si>
  <si>
    <t>150mm thick stone/concrete Blocks</t>
  </si>
  <si>
    <t>225mm thick stone/concrete Blocks</t>
  </si>
  <si>
    <t>Formwork Class F3 (fair face)</t>
  </si>
  <si>
    <t>Formwork Class F1 (rough)</t>
  </si>
  <si>
    <t>B.2</t>
  </si>
  <si>
    <t>B.3</t>
  </si>
  <si>
    <t>B.4</t>
  </si>
  <si>
    <t>B.5</t>
  </si>
  <si>
    <t>B.6</t>
  </si>
  <si>
    <t>B.7</t>
  </si>
  <si>
    <t>B.8</t>
  </si>
  <si>
    <t>B.9</t>
  </si>
  <si>
    <t>B.10</t>
  </si>
  <si>
    <t>B.11</t>
  </si>
  <si>
    <t>B.12</t>
  </si>
  <si>
    <t>B.13</t>
  </si>
  <si>
    <t>B.14</t>
  </si>
  <si>
    <t>Tonne</t>
  </si>
  <si>
    <r>
      <t>m</t>
    </r>
    <r>
      <rPr>
        <vertAlign val="superscript"/>
        <sz val="10"/>
        <rFont val="Arial"/>
        <family val="2"/>
      </rPr>
      <t>2</t>
    </r>
  </si>
  <si>
    <r>
      <t>m</t>
    </r>
    <r>
      <rPr>
        <vertAlign val="superscript"/>
        <sz val="10"/>
        <rFont val="Arial"/>
        <family val="2"/>
      </rPr>
      <t>3</t>
    </r>
  </si>
  <si>
    <t>High tensile steel ( 8mm to 25mm dia.)</t>
  </si>
  <si>
    <t>Nr.</t>
  </si>
  <si>
    <t>Concrete Class 30/37</t>
  </si>
  <si>
    <t>Concrete Class 20/25</t>
  </si>
  <si>
    <r>
      <rPr>
        <b/>
        <i/>
        <u/>
        <sz val="10"/>
        <rFont val="Calibri"/>
        <family val="2"/>
        <scheme val="minor"/>
      </rPr>
      <t>Notes:</t>
    </r>
    <r>
      <rPr>
        <i/>
        <sz val="10"/>
        <rFont val="Calibri"/>
        <family val="2"/>
        <scheme val="minor"/>
      </rPr>
      <t xml:space="preserve">
[1]  Specify currency in accordance with ITB 18.1 of the BDS.
All materials are to comply with the specifications. The rates inserted herein are to include for delivery to site, storage, handling, overheads and profits.</t>
    </r>
  </si>
  <si>
    <r>
      <rPr>
        <b/>
        <i/>
        <u/>
        <sz val="10"/>
        <rFont val="Calibri"/>
        <family val="2"/>
        <scheme val="minor"/>
      </rPr>
      <t>Notes:</t>
    </r>
    <r>
      <rPr>
        <i/>
        <sz val="10"/>
        <rFont val="Calibri"/>
        <family val="2"/>
        <scheme val="minor"/>
      </rPr>
      <t xml:space="preserve">
[1]  Specify currency in accordance with ITB 18.1 of the BDS.
The rates inserted herein should include for all operational and maintenance costs, fuel, oil, grease, operators, turnboys, supervision, overheads and profits. Only the time actually employed on works will be paid for and the rates should include for idle, travelling and overtime.</t>
    </r>
  </si>
  <si>
    <r>
      <t>Excavator, hydraullic, offset or centre post, half circle slew, wheeled dual purpose back hoe/loader,makers rated loader bucket capacity up to 1.1m</t>
    </r>
    <r>
      <rPr>
        <vertAlign val="superscript"/>
        <sz val="11"/>
        <rFont val="Calibri"/>
        <family val="2"/>
        <scheme val="minor"/>
      </rPr>
      <t>3</t>
    </r>
  </si>
  <si>
    <t>Transformer, (air cooled nominal rating):</t>
  </si>
  <si>
    <r>
      <t>Upto 0.6m</t>
    </r>
    <r>
      <rPr>
        <vertAlign val="superscript"/>
        <sz val="11"/>
        <rFont val="Calibri"/>
        <family val="2"/>
        <scheme val="minor"/>
      </rPr>
      <t>3</t>
    </r>
  </si>
  <si>
    <r>
      <t>Up to 1.2m</t>
    </r>
    <r>
      <rPr>
        <vertAlign val="superscript"/>
        <sz val="11"/>
        <rFont val="Calibri"/>
        <family val="2"/>
        <scheme val="minor"/>
      </rPr>
      <t>3</t>
    </r>
  </si>
  <si>
    <t>1.1.1.6</t>
  </si>
  <si>
    <t>Any other Staff not described above, but deemed necessary to operate and maintain the works. Tenderer to detail:</t>
  </si>
  <si>
    <t>Other chemicals not described above, but deemed necessary to operate and maintain the works. Tenderer to detail:</t>
  </si>
  <si>
    <t>Unit price exc. VAT
in foreign Currency
[1]…..................</t>
  </si>
  <si>
    <t>Unit price exc. VAT
in local Currency
KES</t>
  </si>
  <si>
    <t>Total price exc. VAT
in foreign Currency
[1]…............</t>
  </si>
  <si>
    <t>Total price exc. VAT
in local Currency
[1]…..................</t>
  </si>
  <si>
    <t xml:space="preserve">Sub-Total </t>
  </si>
  <si>
    <t>Equipment, Materials, Tools and Mandatory Spare Parts Supplied From Abroad</t>
  </si>
  <si>
    <t>Equipment, Materials, Tools and mandatory Spare Parts supplied from within the Employer's country (Kenya)</t>
  </si>
  <si>
    <t>Construction Works and Installation Services</t>
  </si>
  <si>
    <t>Sub-total 1</t>
  </si>
  <si>
    <t>Sub-total 2 for the Design-Build of the Works, to be also included in the Letter of Bid</t>
  </si>
  <si>
    <t>Operation Service (to be included in the Letter of Bid)</t>
  </si>
  <si>
    <t>Value Added Tax (VAT) - 16%</t>
  </si>
  <si>
    <t>Amounts - exc. VAT</t>
  </si>
  <si>
    <t>Foreign Currency 
[1]….................</t>
  </si>
  <si>
    <t>Schedule No. 10: Provisional Sums</t>
  </si>
  <si>
    <r>
      <t xml:space="preserve">Provisional Sums (fixed price) - Refer to </t>
    </r>
    <r>
      <rPr>
        <b/>
        <sz val="11"/>
        <rFont val="Calibri"/>
        <family val="2"/>
        <scheme val="minor"/>
      </rPr>
      <t>Schedule No. 10</t>
    </r>
  </si>
  <si>
    <t>1.16</t>
  </si>
  <si>
    <t>Establishment and maintenance of fully furnished and equiped Offices for the Engineer including provision of all utilities.</t>
  </si>
  <si>
    <t>TOTAL CARRIED FORWARD TO SCHEDULE No. 1, ITEM 1.18</t>
  </si>
  <si>
    <t>Schedule No. 3: Equipment, Materials, Tools and Mandatory Spare Parts Supplied Within Employer's Country (Kenya)</t>
  </si>
  <si>
    <t>Notwithstanding any limits which may be implied by the wording of the individual activities and/or the explanations in this Preamble, it is to be clearly understood that the amounts entered in the Price Schedules are to be for the work finished, complete in every respect; and will be deemed to have taken full account of all requirements and obligations, whether expressed or implied, covered by all parts of this Contract and to have priced the activities herein accordingly.  The amounts must therefore include for temporary works, all incidental and contingent expenses and risks of every kind necessary to design, construct, complete and maintain the whole of the Works in accordance with the Contract.  Unless separate items are provided in the Price Schedules, full allowance shall be made in the sums stated for all works and costs involved. The prices shown in the price schedules will include all taxes and customs, import duties, levies but exclusive of VAT for a proper evaluation. However, the bidder to clearly indicate the VAT amounts in the summary.</t>
  </si>
  <si>
    <t xml:space="preserve">Raw Water Pumping Mains. Item covers all pipeline construction works which includes but not limited to the following: earthworks, pipelaying and jointing, installation of pipeline fittings &amp; appurtenances, inspection chambers,anchors, road crossings, testing &amp; Commissioning etc. </t>
  </si>
  <si>
    <t>Adminstration building,Including Laboratory</t>
  </si>
  <si>
    <t>2.1.2</t>
  </si>
  <si>
    <t>2.1.2.1</t>
  </si>
  <si>
    <t>2.1.2.2</t>
  </si>
  <si>
    <t>2.1.2.3</t>
  </si>
  <si>
    <t>2.1.2.4</t>
  </si>
  <si>
    <t>2.1.2.5</t>
  </si>
  <si>
    <t>2.1.2.6</t>
  </si>
  <si>
    <t>2.1.2.7</t>
  </si>
  <si>
    <t>2.1.2.8</t>
  </si>
  <si>
    <t>2.1.2.9</t>
  </si>
  <si>
    <t>2.1.2.10</t>
  </si>
  <si>
    <t>2.1.2.11</t>
  </si>
  <si>
    <t>Laboratory reagents</t>
  </si>
  <si>
    <t>Laboratory Glasswere</t>
  </si>
  <si>
    <t>Ancillary Buildings within the WTP &amp; RWPS - Includes Installation of Gantry Cranes in Workshops and other Mechanical Components in Ancillary Buildings</t>
  </si>
  <si>
    <t>L.S = Lump Sum</t>
  </si>
  <si>
    <t>P.S. = Provisional Sum</t>
  </si>
  <si>
    <t>T = tonne</t>
  </si>
  <si>
    <t>Kg = Kilogramme</t>
  </si>
  <si>
    <t>mg = milligram</t>
  </si>
  <si>
    <t>mm = millimetre</t>
  </si>
  <si>
    <t>h or hr = hour</t>
  </si>
  <si>
    <r>
      <t>m</t>
    </r>
    <r>
      <rPr>
        <vertAlign val="superscript"/>
        <sz val="11"/>
        <color theme="1"/>
        <rFont val="Calibri"/>
        <family val="2"/>
        <scheme val="minor"/>
      </rPr>
      <t>3</t>
    </r>
    <r>
      <rPr>
        <sz val="11"/>
        <color theme="1"/>
        <rFont val="Calibri"/>
        <family val="2"/>
        <scheme val="minor"/>
      </rPr>
      <t xml:space="preserve"> = cubic metre</t>
    </r>
  </si>
  <si>
    <t>d or day = day</t>
  </si>
  <si>
    <t>Nm3 = Normal cubic meter</t>
  </si>
  <si>
    <t>Electrical room, main low voltage board, LV boards</t>
  </si>
  <si>
    <t>LV equipment connection</t>
  </si>
  <si>
    <t>Main power supply (high voltage or Medium Voltage) and transformers</t>
  </si>
  <si>
    <t>1.2.2.11</t>
  </si>
  <si>
    <t>1.2.2.12</t>
  </si>
  <si>
    <t>Pre-treatment (if necessary)</t>
  </si>
  <si>
    <t>Engineer's Support Staff including basic pay, overtime, house allowance, per diems and other allowances.</t>
  </si>
  <si>
    <t>Included in Firm Part</t>
  </si>
  <si>
    <t>Price Schedules - CONDITIONAL  PART</t>
  </si>
  <si>
    <t>15% Contingencies (Provisional)</t>
  </si>
  <si>
    <t>Schedule No. 7: Dayworks</t>
  </si>
  <si>
    <t>Schedule No. 5A: Environmental, Social, Health and Safety (ESHS) Cost Schedule for Design and Build Part</t>
  </si>
  <si>
    <t>Training and local recruitment management costs (Includes Social Inclusion - Subclause 39.12)</t>
  </si>
  <si>
    <t>Schedule No. 5B: Environmental, Social, Health and Safety (ESHS) Cost Schedule for Operation Service</t>
  </si>
  <si>
    <t>5A</t>
  </si>
  <si>
    <t>Environmental, Social, Health and Safety (ESHS) for Design and Build part</t>
  </si>
  <si>
    <t>5B</t>
  </si>
  <si>
    <t>Environmental, Social, Health and Safety (ESHS) for Operation part</t>
  </si>
  <si>
    <t>TOTAL (Sub-total 2 + 5B + 8)</t>
  </si>
  <si>
    <r>
      <t xml:space="preserve">The Bidder should refer to the ESHS Specifications - </t>
    </r>
    <r>
      <rPr>
        <b/>
        <sz val="10"/>
        <color theme="1"/>
        <rFont val="Calibri"/>
        <family val="2"/>
        <scheme val="minor"/>
      </rPr>
      <t>Part 2, Section 7.6 of the Bidding Documents</t>
    </r>
  </si>
  <si>
    <t>Specify Curreny[1]</t>
  </si>
  <si>
    <t xml:space="preserve">Foreign Currency </t>
  </si>
  <si>
    <t>Price [1]</t>
  </si>
  <si>
    <t>Foreign Currency</t>
  </si>
  <si>
    <t>The amount quoted in this price schedule includes delivery to site, Contractor's overheads and profits.</t>
  </si>
  <si>
    <t>Price (Kshs)
Exc. VAT</t>
  </si>
  <si>
    <t xml:space="preserve">Local Currency </t>
  </si>
  <si>
    <t>Specify Currency[1]</t>
  </si>
  <si>
    <t>Price</t>
  </si>
  <si>
    <t xml:space="preserve">Foreign Currency  </t>
  </si>
  <si>
    <t xml:space="preserve">Price (exc. VAT) 
Local Currency </t>
  </si>
  <si>
    <t>Price (exc. VAT) 
Foreign Currency</t>
  </si>
  <si>
    <t xml:space="preserve">Price (exc. VAT) 
Foreign Currency </t>
  </si>
  <si>
    <t xml:space="preserve">Price (exc. VAT) 
Local Currency  </t>
  </si>
  <si>
    <t>Price - exc. VAT</t>
  </si>
  <si>
    <r>
      <t xml:space="preserve">Provisional Sum for the Employer's share of the </t>
    </r>
    <r>
      <rPr>
        <b/>
        <sz val="11"/>
        <rFont val="Calibri"/>
        <family val="2"/>
        <scheme val="minor"/>
      </rPr>
      <t>Dispute Board</t>
    </r>
  </si>
  <si>
    <r>
      <t xml:space="preserve">Provisional Sum for procurement of </t>
    </r>
    <r>
      <rPr>
        <b/>
        <sz val="11"/>
        <rFont val="Calibri"/>
        <family val="2"/>
        <scheme val="minor"/>
      </rPr>
      <t>Vehicles</t>
    </r>
    <r>
      <rPr>
        <sz val="11"/>
        <rFont val="Calibri"/>
        <family val="2"/>
        <scheme val="minor"/>
      </rPr>
      <t xml:space="preserve"> for the Engineer / Employer</t>
    </r>
  </si>
  <si>
    <r>
      <t xml:space="preserve">Provisional Sum for </t>
    </r>
    <r>
      <rPr>
        <b/>
        <sz val="11"/>
        <rFont val="Calibri"/>
        <family val="2"/>
        <scheme val="minor"/>
      </rPr>
      <t>Operation and Maintenance of Vehicles</t>
    </r>
    <r>
      <rPr>
        <sz val="11"/>
        <rFont val="Calibri"/>
        <family val="2"/>
        <scheme val="minor"/>
      </rPr>
      <t xml:space="preserve"> for the Engineer / Employer including cost for fueling, insurance etc.</t>
    </r>
  </si>
  <si>
    <r>
      <t xml:space="preserve">Provisional Sum for </t>
    </r>
    <r>
      <rPr>
        <b/>
        <sz val="11"/>
        <rFont val="Calibri"/>
        <family val="2"/>
        <scheme val="minor"/>
      </rPr>
      <t xml:space="preserve">Accommodation, Office Consumables / Expenses and Telephone </t>
    </r>
    <r>
      <rPr>
        <sz val="11"/>
        <rFont val="Calibri"/>
        <family val="2"/>
        <scheme val="minor"/>
      </rPr>
      <t>for the Supervision Staff</t>
    </r>
  </si>
  <si>
    <r>
      <t xml:space="preserve">Provisional Sum for </t>
    </r>
    <r>
      <rPr>
        <b/>
        <sz val="11"/>
        <rFont val="Calibri"/>
        <family val="2"/>
        <scheme val="minor"/>
      </rPr>
      <t xml:space="preserve">Inspection and Witness Testing </t>
    </r>
    <r>
      <rPr>
        <sz val="11"/>
        <rFont val="Calibri"/>
        <family val="2"/>
        <scheme val="minor"/>
      </rPr>
      <t>of Pipes, Fittings, Valves and Other Equipment at manufacturer's premises</t>
    </r>
  </si>
  <si>
    <r>
      <t xml:space="preserve">Provisional Sum to cover costs of the </t>
    </r>
    <r>
      <rPr>
        <b/>
        <sz val="11"/>
        <rFont val="Calibri"/>
        <family val="2"/>
        <scheme val="minor"/>
      </rPr>
      <t>Employer's Counterpart Staff</t>
    </r>
    <r>
      <rPr>
        <sz val="11"/>
        <rFont val="Calibri"/>
        <family val="2"/>
        <scheme val="minor"/>
      </rPr>
      <t xml:space="preserve"> assigned to the Project including transport, communication, allowances, etc.</t>
    </r>
  </si>
  <si>
    <r>
      <t xml:space="preserve">Provisional Sum to cover costs of </t>
    </r>
    <r>
      <rPr>
        <b/>
        <sz val="11"/>
        <rFont val="Calibri"/>
        <family val="2"/>
        <scheme val="minor"/>
      </rPr>
      <t>Interns and Attachees</t>
    </r>
    <r>
      <rPr>
        <sz val="11"/>
        <rFont val="Calibri"/>
        <family val="2"/>
        <scheme val="minor"/>
      </rPr>
      <t xml:space="preserve"> assigned to the Project.</t>
    </r>
  </si>
  <si>
    <r>
      <t xml:space="preserve">Provisional Sum to cover costs of </t>
    </r>
    <r>
      <rPr>
        <b/>
        <sz val="11"/>
        <rFont val="Calibri"/>
        <family val="2"/>
        <scheme val="minor"/>
      </rPr>
      <t xml:space="preserve">On-site and Off-site Training of Employer's Staff </t>
    </r>
  </si>
  <si>
    <r>
      <t xml:space="preserve">Provisional Sum to cover costs for procurement of </t>
    </r>
    <r>
      <rPr>
        <b/>
        <sz val="11"/>
        <rFont val="Calibri"/>
        <family val="2"/>
        <scheme val="minor"/>
      </rPr>
      <t>specialised tools</t>
    </r>
    <r>
      <rPr>
        <sz val="11"/>
        <rFont val="Calibri"/>
        <family val="2"/>
        <scheme val="minor"/>
      </rPr>
      <t xml:space="preserve"> for Operation of the Treatment Plant and Raw Water Pumping Station</t>
    </r>
  </si>
  <si>
    <r>
      <t xml:space="preserve">Provisional Sum to cover costs for the </t>
    </r>
    <r>
      <rPr>
        <b/>
        <sz val="11"/>
        <rFont val="Calibri"/>
        <family val="2"/>
        <scheme val="minor"/>
      </rPr>
      <t>electric connection line</t>
    </r>
    <r>
      <rPr>
        <sz val="11"/>
        <rFont val="Calibri"/>
        <family val="2"/>
        <scheme val="minor"/>
      </rPr>
      <t xml:space="preserve"> from the HV/MV electric Sub-station (within Dam Area) to the WTP and RWPS. </t>
    </r>
  </si>
  <si>
    <t>P.S</t>
  </si>
  <si>
    <t>hr= Hour</t>
  </si>
  <si>
    <r>
      <t>m</t>
    </r>
    <r>
      <rPr>
        <vertAlign val="superscript"/>
        <sz val="11"/>
        <color theme="1"/>
        <rFont val="Calibri"/>
        <family val="2"/>
        <scheme val="minor"/>
      </rPr>
      <t>2</t>
    </r>
    <r>
      <rPr>
        <sz val="11"/>
        <color theme="1"/>
        <rFont val="Calibri"/>
        <family val="2"/>
        <scheme val="minor"/>
      </rPr>
      <t xml:space="preserve"> = square metre</t>
    </r>
  </si>
  <si>
    <t>Nr. = Number</t>
  </si>
  <si>
    <t>kWh = Kilowatt Hour</t>
  </si>
  <si>
    <r>
      <t>Nm</t>
    </r>
    <r>
      <rPr>
        <vertAlign val="superscript"/>
        <sz val="11"/>
        <color theme="1"/>
        <rFont val="Calibri"/>
        <family val="2"/>
        <scheme val="minor"/>
      </rPr>
      <t>3</t>
    </r>
    <r>
      <rPr>
        <sz val="11"/>
        <color theme="1"/>
        <rFont val="Calibri"/>
        <family val="2"/>
        <scheme val="minor"/>
      </rPr>
      <t>=Normal Cubic Meter</t>
    </r>
  </si>
  <si>
    <t>L=Litres</t>
  </si>
  <si>
    <t>Workshop and store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</si>
</sst>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49"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vertAlign val="superscript"/>
      <sz val="10"/>
      <color theme="1"/>
      <name val="Arial"/>
      <family val="2"/>
    </font>
    <font>
      <sz val="8"/>
      <color theme="1"/>
      <name val="Arial"/>
      <family val="2"/>
    </font>
    <font>
      <u/>
      <sz val="11"/>
      <color theme="10"/>
      <name val="Calibri"/>
      <family val="2"/>
      <scheme val="minor"/>
    </font>
    <font>
      <b/>
      <sz val="12"/>
      <color theme="1"/>
      <name val="Arial"/>
      <family val="2"/>
    </font>
    <font>
      <sz val="11"/>
      <color theme="8" tint="-0.499984740745262"/>
      <name val="Calibri"/>
      <family val="2"/>
      <scheme val="minor"/>
    </font>
    <font>
      <b/>
      <sz val="9"/>
      <color theme="1"/>
      <name val="Arial"/>
      <family val="2"/>
    </font>
    <font>
      <sz val="9"/>
      <color theme="1"/>
      <name val="Arial"/>
      <family val="2"/>
    </font>
    <font>
      <b/>
      <sz val="11"/>
      <color theme="0"/>
      <name val="Calibri"/>
      <family val="2"/>
      <scheme val="minor"/>
    </font>
    <font>
      <i/>
      <sz val="11"/>
      <color theme="1"/>
      <name val="Calibri"/>
      <family val="2"/>
      <scheme val="minor"/>
    </font>
    <font>
      <sz val="11"/>
      <color rgb="FFFF0000"/>
      <name val="Calibri"/>
      <family val="2"/>
      <scheme val="minor"/>
    </font>
    <font>
      <sz val="8"/>
      <name val="Calibri"/>
      <family val="2"/>
      <scheme val="minor"/>
    </font>
    <font>
      <b/>
      <sz val="11"/>
      <name val="Calibri"/>
      <family val="2"/>
      <scheme val="minor"/>
    </font>
    <font>
      <i/>
      <sz val="11"/>
      <color rgb="FFFF0000"/>
      <name val="Calibri"/>
      <family val="2"/>
      <scheme val="minor"/>
    </font>
    <font>
      <b/>
      <sz val="9"/>
      <color rgb="FFFF0000"/>
      <name val="Arial"/>
      <family val="2"/>
    </font>
    <font>
      <i/>
      <sz val="10"/>
      <color rgb="FFFF0000"/>
      <name val="Calibri"/>
      <family val="2"/>
      <scheme val="minor"/>
    </font>
    <font>
      <b/>
      <sz val="16"/>
      <color theme="1"/>
      <name val="Calibri"/>
      <family val="2"/>
      <scheme val="minor"/>
    </font>
    <font>
      <b/>
      <sz val="14"/>
      <name val="Calibri"/>
      <family val="2"/>
      <scheme val="minor"/>
    </font>
    <font>
      <sz val="11"/>
      <name val="Calibri"/>
      <family val="2"/>
      <scheme val="minor"/>
    </font>
    <font>
      <i/>
      <sz val="11"/>
      <name val="Calibri"/>
      <family val="2"/>
      <scheme val="minor"/>
    </font>
    <font>
      <b/>
      <i/>
      <sz val="11"/>
      <name val="Calibri"/>
      <family val="2"/>
      <scheme val="minor"/>
    </font>
    <font>
      <sz val="10"/>
      <name val="Arial"/>
      <family val="2"/>
    </font>
    <font>
      <sz val="9"/>
      <name val="Arial"/>
      <family val="2"/>
    </font>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u/>
      <sz val="14"/>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sz val="11"/>
      <color rgb="FFFF0000"/>
      <name val="Arial"/>
      <family val="2"/>
    </font>
    <font>
      <i/>
      <sz val="10"/>
      <name val="Calibri"/>
      <family val="2"/>
      <scheme val="minor"/>
    </font>
    <font>
      <b/>
      <i/>
      <u/>
      <sz val="10"/>
      <name val="Calibri"/>
      <family val="2"/>
      <scheme val="minor"/>
    </font>
    <font>
      <sz val="10"/>
      <name val="Calibri"/>
      <family val="2"/>
      <scheme val="minor"/>
    </font>
    <font>
      <i/>
      <sz val="10"/>
      <color theme="1"/>
      <name val="Calibri"/>
      <family val="2"/>
      <scheme val="minor"/>
    </font>
    <font>
      <b/>
      <u/>
      <sz val="10"/>
      <color theme="1"/>
      <name val="Calibri"/>
      <family val="2"/>
      <scheme val="minor"/>
    </font>
    <font>
      <b/>
      <u/>
      <sz val="12"/>
      <name val="Calibri"/>
      <family val="2"/>
      <scheme val="minor"/>
    </font>
    <font>
      <vertAlign val="superscript"/>
      <sz val="10"/>
      <name val="Arial"/>
      <family val="2"/>
    </font>
    <font>
      <vertAlign val="superscript"/>
      <sz val="11"/>
      <name val="Calibri"/>
      <family val="2"/>
      <scheme val="minor"/>
    </font>
    <font>
      <b/>
      <i/>
      <sz val="11"/>
      <color theme="1"/>
      <name val="Calibri"/>
      <family val="2"/>
      <scheme val="minor"/>
    </font>
    <font>
      <vertAlign val="superscript"/>
      <sz val="11"/>
      <color theme="1"/>
      <name val="Calibri"/>
      <family val="2"/>
      <scheme val="minor"/>
    </font>
    <font>
      <b/>
      <sz val="12"/>
      <name val="Calibri"/>
      <family val="2"/>
      <scheme val="minor"/>
    </font>
    <font>
      <b/>
      <u/>
      <sz val="14"/>
      <name val="Calibri"/>
      <family val="2"/>
      <scheme val="minor"/>
    </font>
    <font>
      <b/>
      <sz val="10"/>
      <name val="Calibri"/>
      <family val="2"/>
      <scheme val="minor"/>
    </font>
    <font>
      <b/>
      <u/>
      <sz val="11"/>
      <color theme="1"/>
      <name val="Calibri"/>
      <family val="2"/>
      <scheme val="minor"/>
    </font>
  </fonts>
  <fills count="12">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3"/>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39997558519241921"/>
        <bgColor indexed="64"/>
      </patternFill>
    </fill>
  </fills>
  <borders count="105">
    <border>
      <left/>
      <right/>
      <top/>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medium">
        <color indexed="64"/>
      </right>
      <top style="thick">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medium">
        <color theme="0"/>
      </left>
      <right style="thin">
        <color theme="0"/>
      </right>
      <top style="medium">
        <color auto="1"/>
      </top>
      <bottom style="thin">
        <color theme="0"/>
      </bottom>
      <diagonal/>
    </border>
    <border>
      <left style="thin">
        <color theme="0"/>
      </left>
      <right style="medium">
        <color theme="0"/>
      </right>
      <top style="medium">
        <color auto="1"/>
      </top>
      <bottom style="thin">
        <color theme="0"/>
      </bottom>
      <diagonal/>
    </border>
    <border>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medium">
        <color theme="0"/>
      </left>
      <right style="thin">
        <color theme="0"/>
      </right>
      <top style="thin">
        <color theme="0"/>
      </top>
      <bottom style="medium">
        <color auto="1"/>
      </bottom>
      <diagonal/>
    </border>
    <border>
      <left style="thin">
        <color theme="0"/>
      </left>
      <right style="medium">
        <color theme="0"/>
      </right>
      <top style="thin">
        <color theme="0"/>
      </top>
      <bottom style="medium">
        <color auto="1"/>
      </bottom>
      <diagonal/>
    </border>
    <border>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0" fontId="6" fillId="0" borderId="0" applyNumberFormat="0" applyFill="0" applyBorder="0" applyAlignment="0" applyProtection="0"/>
    <xf numFmtId="43" fontId="26" fillId="0" borderId="0" applyFont="0" applyFill="0" applyBorder="0" applyAlignment="0" applyProtection="0"/>
    <xf numFmtId="0" fontId="24" fillId="0" borderId="0"/>
  </cellStyleXfs>
  <cellXfs count="614">
    <xf numFmtId="0" fontId="0" fillId="0" borderId="0" xfId="0"/>
    <xf numFmtId="0" fontId="3" fillId="2" borderId="5" xfId="0" applyFont="1" applyFill="1" applyBorder="1" applyAlignment="1">
      <alignment horizontal="center" vertical="center" wrapText="1"/>
    </xf>
    <xf numFmtId="0" fontId="4" fillId="0" borderId="0" xfId="0" applyFont="1" applyAlignment="1">
      <alignment horizontal="justify" vertical="center"/>
    </xf>
    <xf numFmtId="0" fontId="6" fillId="0" borderId="0" xfId="1" applyAlignment="1">
      <alignment horizontal="justify" vertical="center"/>
    </xf>
    <xf numFmtId="0" fontId="5" fillId="0" borderId="0" xfId="0" applyFont="1" applyAlignment="1">
      <alignment horizontal="justify" vertical="center"/>
    </xf>
    <xf numFmtId="0" fontId="3" fillId="0" borderId="13" xfId="0" applyFont="1" applyBorder="1" applyAlignment="1">
      <alignment horizontal="center" vertical="center" wrapText="1"/>
    </xf>
    <xf numFmtId="0" fontId="0" fillId="0" borderId="13" xfId="0" applyBorder="1" applyAlignment="1">
      <alignment horizontal="left" vertical="center" wrapText="1"/>
    </xf>
    <xf numFmtId="0" fontId="0" fillId="0" borderId="20" xfId="0" applyBorder="1" applyAlignment="1">
      <alignment horizontal="left" vertical="center" wrapText="1"/>
    </xf>
    <xf numFmtId="0" fontId="7" fillId="0" borderId="0" xfId="0" applyFont="1" applyAlignment="1">
      <alignment horizontal="left" vertic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0" fillId="0" borderId="13" xfId="0" applyBorder="1"/>
    <xf numFmtId="0" fontId="3" fillId="0" borderId="20" xfId="0" applyFont="1" applyBorder="1" applyAlignment="1">
      <alignment horizontal="center" vertical="center" wrapText="1"/>
    </xf>
    <xf numFmtId="0" fontId="0" fillId="0" borderId="28" xfId="0" applyBorder="1"/>
    <xf numFmtId="0" fontId="0" fillId="0" borderId="30" xfId="0" applyBorder="1"/>
    <xf numFmtId="0" fontId="0" fillId="0" borderId="13" xfId="0" applyBorder="1" applyAlignment="1">
      <alignment horizontal="left"/>
    </xf>
    <xf numFmtId="0" fontId="0" fillId="3" borderId="15" xfId="0" applyFill="1" applyBorder="1"/>
    <xf numFmtId="0" fontId="1" fillId="0" borderId="13" xfId="0" applyFont="1" applyBorder="1" applyAlignment="1">
      <alignment horizontal="left"/>
    </xf>
    <xf numFmtId="0" fontId="1" fillId="0" borderId="13" xfId="0" applyFont="1" applyBorder="1"/>
    <xf numFmtId="0" fontId="1" fillId="3" borderId="15" xfId="0" applyFont="1" applyFill="1" applyBorder="1" applyAlignment="1">
      <alignment horizontal="left"/>
    </xf>
    <xf numFmtId="0" fontId="1" fillId="3" borderId="15" xfId="0" applyFont="1" applyFill="1" applyBorder="1"/>
    <xf numFmtId="0" fontId="0" fillId="0" borderId="13" xfId="0" applyBorder="1" applyAlignment="1">
      <alignment wrapText="1"/>
    </xf>
    <xf numFmtId="0" fontId="1" fillId="3" borderId="13" xfId="0" applyFont="1" applyFill="1" applyBorder="1" applyAlignment="1">
      <alignment horizontal="left"/>
    </xf>
    <xf numFmtId="0" fontId="1" fillId="3" borderId="13" xfId="0" applyFont="1" applyFill="1" applyBorder="1"/>
    <xf numFmtId="0" fontId="0" fillId="3" borderId="13" xfId="0" applyFill="1" applyBorder="1"/>
    <xf numFmtId="0" fontId="8" fillId="0" borderId="0" xfId="0" applyFont="1"/>
    <xf numFmtId="0" fontId="5" fillId="0" borderId="0" xfId="0" applyFont="1"/>
    <xf numFmtId="0" fontId="1" fillId="0" borderId="0" xfId="0" applyFont="1" applyAlignment="1">
      <alignment horizontal="right" wrapText="1"/>
    </xf>
    <xf numFmtId="0" fontId="1" fillId="0" borderId="0" xfId="0" applyFont="1" applyAlignment="1">
      <alignment horizontal="right"/>
    </xf>
    <xf numFmtId="0" fontId="2" fillId="0" borderId="0" xfId="0" applyFont="1" applyAlignment="1">
      <alignment horizontal="right" vertical="center"/>
    </xf>
    <xf numFmtId="0" fontId="11" fillId="4" borderId="44"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47" xfId="0" applyFont="1" applyFill="1" applyBorder="1" applyAlignment="1">
      <alignment horizontal="center" vertical="center" wrapText="1"/>
    </xf>
    <xf numFmtId="2" fontId="1" fillId="5" borderId="58" xfId="0" applyNumberFormat="1" applyFont="1" applyFill="1" applyBorder="1" applyAlignment="1">
      <alignment horizontal="center" vertical="center" wrapText="1"/>
    </xf>
    <xf numFmtId="2" fontId="1" fillId="5" borderId="57" xfId="0" applyNumberFormat="1" applyFont="1" applyFill="1" applyBorder="1" applyAlignment="1">
      <alignment horizontal="center" vertical="center" wrapText="1"/>
    </xf>
    <xf numFmtId="2" fontId="12" fillId="0" borderId="58" xfId="0" applyNumberFormat="1" applyFont="1" applyBorder="1" applyAlignment="1">
      <alignment horizontal="center" vertical="center" wrapText="1"/>
    </xf>
    <xf numFmtId="2" fontId="12" fillId="0" borderId="56" xfId="0" applyNumberFormat="1" applyFont="1" applyBorder="1" applyAlignment="1">
      <alignment horizontal="center" vertical="center" wrapText="1"/>
    </xf>
    <xf numFmtId="2" fontId="12" fillId="0" borderId="57" xfId="0" applyNumberFormat="1" applyFont="1" applyBorder="1" applyAlignment="1">
      <alignment horizontal="center" vertical="center" wrapText="1"/>
    </xf>
    <xf numFmtId="2" fontId="1" fillId="5" borderId="56" xfId="0" applyNumberFormat="1" applyFont="1" applyFill="1" applyBorder="1" applyAlignment="1">
      <alignment horizontal="center" vertical="center" wrapText="1"/>
    </xf>
    <xf numFmtId="2" fontId="11" fillId="6" borderId="28" xfId="0" applyNumberFormat="1" applyFont="1" applyFill="1" applyBorder="1" applyAlignment="1">
      <alignment horizontal="center" vertical="center" wrapText="1"/>
    </xf>
    <xf numFmtId="2" fontId="11" fillId="6" borderId="29" xfId="0" applyNumberFormat="1" applyFont="1" applyFill="1" applyBorder="1" applyAlignment="1">
      <alignment horizontal="center" vertical="center" wrapText="1"/>
    </xf>
    <xf numFmtId="2" fontId="11" fillId="6" borderId="30" xfId="0" applyNumberFormat="1" applyFont="1" applyFill="1" applyBorder="1" applyAlignment="1">
      <alignment horizontal="center" vertical="center" wrapText="1"/>
    </xf>
    <xf numFmtId="0" fontId="11" fillId="7" borderId="48" xfId="0" applyFont="1" applyFill="1" applyBorder="1" applyAlignment="1">
      <alignment horizontal="center" vertical="center"/>
    </xf>
    <xf numFmtId="0" fontId="11" fillId="7" borderId="49" xfId="0" applyFont="1" applyFill="1" applyBorder="1" applyAlignment="1">
      <alignment horizontal="center"/>
    </xf>
    <xf numFmtId="0" fontId="11" fillId="7" borderId="50"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51" xfId="0" applyFont="1" applyFill="1" applyBorder="1" applyAlignment="1">
      <alignment horizontal="center" vertical="center"/>
    </xf>
    <xf numFmtId="0" fontId="11" fillId="7" borderId="52" xfId="0" applyFont="1" applyFill="1" applyBorder="1" applyAlignment="1">
      <alignment horizontal="center" vertical="center"/>
    </xf>
    <xf numFmtId="0" fontId="11" fillId="7" borderId="53" xfId="0" applyFont="1" applyFill="1" applyBorder="1" applyAlignment="1">
      <alignment horizontal="center" vertical="center"/>
    </xf>
    <xf numFmtId="0" fontId="0" fillId="0" borderId="66" xfId="0" applyBorder="1"/>
    <xf numFmtId="0" fontId="0" fillId="0" borderId="67" xfId="0" applyBorder="1"/>
    <xf numFmtId="0" fontId="0" fillId="0" borderId="68" xfId="0" applyBorder="1"/>
    <xf numFmtId="0" fontId="9" fillId="0" borderId="0" xfId="0" applyFont="1"/>
    <xf numFmtId="0" fontId="1" fillId="8" borderId="13" xfId="0" applyFont="1" applyFill="1" applyBorder="1" applyAlignment="1">
      <alignment horizontal="left"/>
    </xf>
    <xf numFmtId="0" fontId="1" fillId="8" borderId="13" xfId="0" applyFont="1" applyFill="1" applyBorder="1"/>
    <xf numFmtId="0" fontId="0" fillId="8" borderId="13" xfId="0" applyFill="1" applyBorder="1" applyAlignment="1">
      <alignment horizontal="left"/>
    </xf>
    <xf numFmtId="0" fontId="0" fillId="8" borderId="13" xfId="0" applyFill="1" applyBorder="1"/>
    <xf numFmtId="0" fontId="13" fillId="0" borderId="13" xfId="0" applyFont="1" applyBorder="1"/>
    <xf numFmtId="0" fontId="13" fillId="0" borderId="0" xfId="0" applyFont="1"/>
    <xf numFmtId="0" fontId="0" fillId="0" borderId="20" xfId="0" applyBorder="1"/>
    <xf numFmtId="0" fontId="1" fillId="0" borderId="15" xfId="0" applyFont="1" applyBorder="1"/>
    <xf numFmtId="0" fontId="1" fillId="0" borderId="21" xfId="0" applyFont="1" applyBorder="1"/>
    <xf numFmtId="0" fontId="16" fillId="0" borderId="0" xfId="0" applyFont="1"/>
    <xf numFmtId="0" fontId="13" fillId="3" borderId="20" xfId="0" applyFont="1" applyFill="1" applyBorder="1" applyAlignment="1">
      <alignment horizontal="left" vertical="center" wrapText="1"/>
    </xf>
    <xf numFmtId="0" fontId="3" fillId="3" borderId="13" xfId="0" applyFont="1" applyFill="1" applyBorder="1" applyAlignment="1">
      <alignment horizontal="center" vertical="center" wrapText="1"/>
    </xf>
    <xf numFmtId="0" fontId="18" fillId="0" borderId="0" xfId="0" applyFont="1"/>
    <xf numFmtId="0" fontId="0" fillId="0" borderId="64" xfId="0" applyBorder="1"/>
    <xf numFmtId="0" fontId="0" fillId="0" borderId="65" xfId="0" applyBorder="1"/>
    <xf numFmtId="0" fontId="0" fillId="0" borderId="73" xfId="0" applyBorder="1"/>
    <xf numFmtId="0" fontId="1" fillId="0" borderId="71" xfId="0" applyFont="1" applyBorder="1"/>
    <xf numFmtId="0" fontId="1" fillId="0" borderId="65" xfId="0" applyFont="1" applyBorder="1"/>
    <xf numFmtId="0" fontId="0" fillId="0" borderId="64" xfId="0" applyBorder="1" applyAlignment="1">
      <alignment horizontal="left"/>
    </xf>
    <xf numFmtId="0" fontId="13" fillId="0" borderId="65" xfId="0" applyFont="1" applyBorder="1"/>
    <xf numFmtId="0" fontId="0" fillId="0" borderId="76" xfId="0" applyBorder="1"/>
    <xf numFmtId="0" fontId="0" fillId="0" borderId="33" xfId="0" applyBorder="1"/>
    <xf numFmtId="0" fontId="0" fillId="0" borderId="32" xfId="0" applyBorder="1"/>
    <xf numFmtId="0" fontId="0" fillId="0" borderId="0" xfId="0" applyAlignment="1">
      <alignment vertical="center"/>
    </xf>
    <xf numFmtId="0" fontId="19" fillId="0" borderId="0" xfId="0" applyFont="1"/>
    <xf numFmtId="0" fontId="20" fillId="0" borderId="0" xfId="0" applyFont="1"/>
    <xf numFmtId="0" fontId="21" fillId="0" borderId="15" xfId="0" applyFont="1" applyBorder="1" applyAlignment="1">
      <alignment horizontal="left" vertical="center" wrapText="1"/>
    </xf>
    <xf numFmtId="0" fontId="21" fillId="0" borderId="13" xfId="0" applyFont="1" applyBorder="1" applyAlignment="1">
      <alignment horizontal="left" vertical="center" wrapText="1"/>
    </xf>
    <xf numFmtId="0" fontId="21" fillId="0" borderId="20" xfId="0" applyFont="1" applyBorder="1" applyAlignment="1">
      <alignment horizontal="left" vertical="center" wrapText="1"/>
    </xf>
    <xf numFmtId="0" fontId="15" fillId="3" borderId="20" xfId="0" applyFont="1" applyFill="1" applyBorder="1" applyAlignment="1">
      <alignment horizontal="left" vertical="center" wrapText="1"/>
    </xf>
    <xf numFmtId="0" fontId="21" fillId="0" borderId="0" xfId="0" applyFont="1"/>
    <xf numFmtId="0" fontId="22" fillId="0" borderId="13" xfId="0" applyFont="1" applyBorder="1" applyAlignment="1">
      <alignment horizontal="left" indent="1"/>
    </xf>
    <xf numFmtId="0" fontId="21" fillId="0" borderId="13" xfId="0" applyFont="1" applyBorder="1"/>
    <xf numFmtId="0" fontId="21" fillId="0" borderId="13" xfId="0" applyFont="1" applyBorder="1" applyAlignment="1">
      <alignment wrapText="1"/>
    </xf>
    <xf numFmtId="0" fontId="21" fillId="0" borderId="0" xfId="0" applyFont="1" applyAlignment="1">
      <alignment vertical="center"/>
    </xf>
    <xf numFmtId="0" fontId="19" fillId="0" borderId="0" xfId="0" applyFont="1" applyAlignment="1">
      <alignment horizontal="center" vertical="center"/>
    </xf>
    <xf numFmtId="0" fontId="29" fillId="0" borderId="0" xfId="0" applyFont="1"/>
    <xf numFmtId="0" fontId="30" fillId="0" borderId="0" xfId="0" applyFont="1" applyAlignment="1">
      <alignment horizontal="left"/>
    </xf>
    <xf numFmtId="0" fontId="1" fillId="0" borderId="0" xfId="0" applyFont="1" applyAlignment="1">
      <alignment horizontal="left" vertical="top"/>
    </xf>
    <xf numFmtId="0" fontId="0" fillId="0" borderId="0" xfId="0" applyAlignment="1">
      <alignment horizontal="left"/>
    </xf>
    <xf numFmtId="0" fontId="21" fillId="0" borderId="13" xfId="0" applyFont="1" applyBorder="1" applyAlignment="1">
      <alignment horizontal="left" vertical="top" wrapText="1"/>
    </xf>
    <xf numFmtId="43" fontId="1" fillId="10" borderId="13" xfId="2" applyFont="1" applyFill="1" applyBorder="1" applyAlignment="1">
      <alignment vertical="center"/>
    </xf>
    <xf numFmtId="0" fontId="0" fillId="0" borderId="13" xfId="0" applyBorder="1" applyAlignment="1">
      <alignment horizontal="left" vertical="top" wrapText="1"/>
    </xf>
    <xf numFmtId="0" fontId="12" fillId="0" borderId="13" xfId="0" applyFont="1" applyBorder="1" applyAlignment="1">
      <alignment horizontal="left" vertical="center"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31" fillId="0" borderId="13" xfId="0" applyFont="1" applyBorder="1" applyAlignment="1">
      <alignment horizontal="center" vertical="center" wrapText="1"/>
    </xf>
    <xf numFmtId="0" fontId="1" fillId="3" borderId="13" xfId="0" applyFont="1" applyFill="1" applyBorder="1" applyAlignment="1">
      <alignment horizontal="center" vertical="center" wrapText="1"/>
    </xf>
    <xf numFmtId="0" fontId="32" fillId="0" borderId="0" xfId="0" applyFont="1" applyAlignment="1">
      <alignment horizontal="left" vertical="center"/>
    </xf>
    <xf numFmtId="0" fontId="28" fillId="2" borderId="0" xfId="0" applyFont="1" applyFill="1" applyAlignment="1">
      <alignment horizontal="center" vertical="center"/>
    </xf>
    <xf numFmtId="0" fontId="28" fillId="8" borderId="0" xfId="0" applyFont="1" applyFill="1" applyAlignment="1">
      <alignment vertical="center" wrapText="1"/>
    </xf>
    <xf numFmtId="0" fontId="33" fillId="0" borderId="0" xfId="0" applyFont="1"/>
    <xf numFmtId="0" fontId="0" fillId="0" borderId="0" xfId="0" applyAlignment="1">
      <alignment horizontal="center"/>
    </xf>
    <xf numFmtId="0" fontId="0" fillId="0" borderId="13" xfId="0" applyBorder="1" applyAlignment="1">
      <alignment horizontal="left" indent="1"/>
    </xf>
    <xf numFmtId="0" fontId="12" fillId="0" borderId="13" xfId="0" applyFont="1" applyBorder="1" applyAlignment="1">
      <alignment horizontal="left" indent="1"/>
    </xf>
    <xf numFmtId="0" fontId="12" fillId="0" borderId="13" xfId="0" applyFont="1" applyBorder="1" applyAlignment="1">
      <alignment horizontal="left" wrapText="1" indent="1"/>
    </xf>
    <xf numFmtId="0" fontId="1" fillId="0" borderId="13" xfId="0" applyFont="1" applyBorder="1" applyAlignment="1">
      <alignment wrapText="1"/>
    </xf>
    <xf numFmtId="0" fontId="22" fillId="0" borderId="13" xfId="0" applyFont="1" applyBorder="1" applyAlignment="1">
      <alignment horizontal="left" indent="2"/>
    </xf>
    <xf numFmtId="0" fontId="22" fillId="0" borderId="13" xfId="0" applyFont="1" applyBorder="1" applyAlignment="1">
      <alignment horizontal="left" wrapText="1" indent="2"/>
    </xf>
    <xf numFmtId="0" fontId="1" fillId="0" borderId="13" xfId="0" applyFont="1" applyBorder="1" applyAlignment="1">
      <alignment horizontal="left" wrapText="1" indent="1"/>
    </xf>
    <xf numFmtId="0" fontId="0" fillId="9" borderId="13" xfId="0" applyFill="1" applyBorder="1"/>
    <xf numFmtId="0" fontId="1" fillId="9" borderId="13" xfId="0" applyFont="1" applyFill="1" applyBorder="1" applyAlignment="1">
      <alignment wrapText="1"/>
    </xf>
    <xf numFmtId="0" fontId="15" fillId="9" borderId="15" xfId="0" applyFont="1" applyFill="1" applyBorder="1"/>
    <xf numFmtId="0" fontId="0" fillId="9" borderId="15" xfId="0" applyFill="1" applyBorder="1"/>
    <xf numFmtId="0" fontId="28" fillId="2" borderId="66" xfId="0" applyFont="1" applyFill="1" applyBorder="1" applyAlignment="1">
      <alignment horizontal="left" vertical="center" wrapText="1"/>
    </xf>
    <xf numFmtId="0" fontId="28" fillId="2" borderId="67" xfId="0" applyFont="1" applyFill="1" applyBorder="1" applyAlignment="1">
      <alignment horizontal="center" vertical="center" wrapText="1"/>
    </xf>
    <xf numFmtId="0" fontId="28" fillId="2" borderId="68" xfId="0" applyFont="1" applyFill="1" applyBorder="1" applyAlignment="1">
      <alignment horizontal="center" vertical="center" wrapText="1"/>
    </xf>
    <xf numFmtId="0" fontId="1" fillId="9" borderId="61" xfId="0" applyFont="1" applyFill="1" applyBorder="1" applyAlignment="1">
      <alignment horizontal="left"/>
    </xf>
    <xf numFmtId="0" fontId="15" fillId="9" borderId="62" xfId="0" applyFont="1" applyFill="1" applyBorder="1"/>
    <xf numFmtId="0" fontId="0" fillId="9" borderId="62" xfId="0" applyFill="1" applyBorder="1"/>
    <xf numFmtId="0" fontId="0" fillId="9" borderId="63" xfId="0" applyFill="1" applyBorder="1"/>
    <xf numFmtId="0" fontId="1" fillId="0" borderId="64" xfId="0" applyFont="1" applyBorder="1" applyAlignment="1">
      <alignment horizontal="left"/>
    </xf>
    <xf numFmtId="0" fontId="0" fillId="0" borderId="64" xfId="0" applyBorder="1" applyAlignment="1">
      <alignment horizontal="left" indent="1"/>
    </xf>
    <xf numFmtId="0" fontId="1" fillId="0" borderId="64" xfId="0" applyFont="1" applyBorder="1" applyAlignment="1">
      <alignment horizontal="left" vertical="center"/>
    </xf>
    <xf numFmtId="0" fontId="22" fillId="0" borderId="64" xfId="0" applyFont="1" applyBorder="1" applyAlignment="1">
      <alignment horizontal="left" indent="1"/>
    </xf>
    <xf numFmtId="0" fontId="1" fillId="0" borderId="64" xfId="0" applyFont="1" applyBorder="1" applyAlignment="1">
      <alignment horizontal="left" vertical="top"/>
    </xf>
    <xf numFmtId="0" fontId="21" fillId="0" borderId="64" xfId="0" applyFont="1" applyBorder="1" applyAlignment="1">
      <alignment horizontal="left"/>
    </xf>
    <xf numFmtId="0" fontId="1" fillId="9" borderId="64" xfId="0" applyFont="1" applyFill="1" applyBorder="1" applyAlignment="1">
      <alignment horizontal="left" vertical="center"/>
    </xf>
    <xf numFmtId="0" fontId="0" fillId="9" borderId="65" xfId="0" applyFill="1" applyBorder="1"/>
    <xf numFmtId="0" fontId="1" fillId="0" borderId="29" xfId="0" applyFont="1" applyBorder="1" applyAlignment="1">
      <alignment horizontal="center" vertical="center" wrapText="1"/>
    </xf>
    <xf numFmtId="0" fontId="1" fillId="0" borderId="30" xfId="0" applyFont="1" applyBorder="1"/>
    <xf numFmtId="0" fontId="1" fillId="9" borderId="70" xfId="0" applyFont="1" applyFill="1" applyBorder="1" applyAlignment="1">
      <alignment horizontal="left"/>
    </xf>
    <xf numFmtId="0" fontId="1" fillId="9" borderId="15" xfId="0" applyFont="1" applyFill="1" applyBorder="1"/>
    <xf numFmtId="0" fontId="1" fillId="9" borderId="71" xfId="0" applyFont="1" applyFill="1" applyBorder="1"/>
    <xf numFmtId="0" fontId="22" fillId="0" borderId="66" xfId="0" applyFont="1" applyBorder="1" applyAlignment="1">
      <alignment horizontal="left" indent="1"/>
    </xf>
    <xf numFmtId="0" fontId="22" fillId="0" borderId="67" xfId="0" applyFont="1" applyBorder="1" applyAlignment="1">
      <alignment horizontal="left" wrapText="1" indent="2"/>
    </xf>
    <xf numFmtId="0" fontId="1" fillId="0" borderId="67" xfId="0" applyFont="1" applyBorder="1"/>
    <xf numFmtId="0" fontId="1" fillId="0" borderId="68" xfId="0" applyFont="1" applyBorder="1"/>
    <xf numFmtId="0" fontId="15" fillId="9" borderId="70" xfId="0" applyFont="1" applyFill="1" applyBorder="1" applyAlignment="1">
      <alignment horizontal="left"/>
    </xf>
    <xf numFmtId="0" fontId="0" fillId="0" borderId="66" xfId="0" applyBorder="1" applyAlignment="1">
      <alignment horizontal="left"/>
    </xf>
    <xf numFmtId="0" fontId="1" fillId="9" borderId="70" xfId="0" applyFont="1" applyFill="1" applyBorder="1" applyAlignment="1">
      <alignment horizontal="left" vertical="center"/>
    </xf>
    <xf numFmtId="0" fontId="1" fillId="9" borderId="15" xfId="0" applyFont="1" applyFill="1" applyBorder="1" applyAlignment="1">
      <alignment wrapText="1"/>
    </xf>
    <xf numFmtId="0" fontId="0" fillId="9" borderId="71" xfId="0" applyFill="1" applyBorder="1"/>
    <xf numFmtId="0" fontId="1" fillId="0" borderId="70" xfId="0" applyFont="1" applyBorder="1" applyAlignment="1">
      <alignment horizontal="left" vertical="center"/>
    </xf>
    <xf numFmtId="0" fontId="0" fillId="0" borderId="15" xfId="0" applyBorder="1"/>
    <xf numFmtId="0" fontId="0" fillId="0" borderId="71" xfId="0" applyBorder="1"/>
    <xf numFmtId="0" fontId="0" fillId="0" borderId="70" xfId="0" applyBorder="1" applyAlignment="1">
      <alignment horizontal="left" vertical="center"/>
    </xf>
    <xf numFmtId="0" fontId="0" fillId="0" borderId="15" xfId="0" applyBorder="1" applyAlignment="1">
      <alignment horizontal="left" vertical="center" wrapText="1"/>
    </xf>
    <xf numFmtId="0" fontId="0" fillId="0" borderId="72" xfId="0" applyBorder="1"/>
    <xf numFmtId="0" fontId="34" fillId="0" borderId="0" xfId="0" applyFont="1" applyAlignment="1">
      <alignment horizontal="justify" vertical="center"/>
    </xf>
    <xf numFmtId="0" fontId="1" fillId="0" borderId="64" xfId="0" applyFont="1" applyBorder="1"/>
    <xf numFmtId="0" fontId="0" fillId="11" borderId="0" xfId="0" applyFill="1"/>
    <xf numFmtId="0" fontId="21" fillId="0" borderId="13" xfId="0" applyFont="1" applyBorder="1" applyAlignment="1">
      <alignment horizontal="left" wrapText="1" indent="1"/>
    </xf>
    <xf numFmtId="0" fontId="0" fillId="0" borderId="13" xfId="0" applyBorder="1" applyAlignment="1">
      <alignment horizontal="left" wrapText="1"/>
    </xf>
    <xf numFmtId="0" fontId="21" fillId="0" borderId="64" xfId="0" applyFont="1" applyBorder="1" applyAlignment="1">
      <alignment horizontal="left" vertical="top"/>
    </xf>
    <xf numFmtId="0" fontId="23" fillId="3" borderId="66" xfId="0" applyFont="1" applyFill="1" applyBorder="1" applyAlignment="1">
      <alignment horizontal="left" indent="1"/>
    </xf>
    <xf numFmtId="0" fontId="23" fillId="3" borderId="67" xfId="0" applyFont="1" applyFill="1" applyBorder="1" applyAlignment="1">
      <alignment horizontal="left" wrapText="1" indent="2"/>
    </xf>
    <xf numFmtId="0" fontId="1" fillId="3" borderId="67" xfId="0" applyFont="1" applyFill="1" applyBorder="1"/>
    <xf numFmtId="0" fontId="1" fillId="3" borderId="68" xfId="0" applyFont="1" applyFill="1" applyBorder="1"/>
    <xf numFmtId="0" fontId="0" fillId="3" borderId="0" xfId="0" applyFill="1"/>
    <xf numFmtId="0" fontId="8" fillId="3" borderId="0" xfId="0" applyFont="1" applyFill="1"/>
    <xf numFmtId="0" fontId="37" fillId="0" borderId="0" xfId="0" applyFont="1"/>
    <xf numFmtId="0" fontId="24" fillId="0" borderId="0" xfId="0" applyFont="1" applyAlignment="1">
      <alignment horizontal="justify" vertical="center"/>
    </xf>
    <xf numFmtId="0" fontId="1" fillId="11" borderId="1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11" borderId="71" xfId="0" applyFont="1" applyFill="1" applyBorder="1" applyAlignment="1">
      <alignment horizontal="center" vertical="center" wrapText="1"/>
    </xf>
    <xf numFmtId="0" fontId="21" fillId="0" borderId="64" xfId="0" applyFont="1" applyBorder="1" applyAlignment="1">
      <alignment horizontal="left" indent="1"/>
    </xf>
    <xf numFmtId="0" fontId="21" fillId="0" borderId="64" xfId="0" applyFont="1" applyBorder="1" applyAlignment="1">
      <alignment horizontal="left" vertical="top" indent="1"/>
    </xf>
    <xf numFmtId="0" fontId="0" fillId="0" borderId="29" xfId="0" applyBorder="1"/>
    <xf numFmtId="0" fontId="1" fillId="0" borderId="61" xfId="0" applyFont="1" applyBorder="1"/>
    <xf numFmtId="0" fontId="1" fillId="0" borderId="62" xfId="0" applyFont="1" applyBorder="1"/>
    <xf numFmtId="0" fontId="1" fillId="0" borderId="63" xfId="0" applyFont="1" applyBorder="1"/>
    <xf numFmtId="0" fontId="21" fillId="0" borderId="72" xfId="0" applyFont="1" applyBorder="1" applyAlignment="1">
      <alignment horizontal="left" indent="1"/>
    </xf>
    <xf numFmtId="0" fontId="21" fillId="0" borderId="20" xfId="0" applyFont="1" applyBorder="1" applyAlignment="1">
      <alignment horizontal="left" indent="1"/>
    </xf>
    <xf numFmtId="0" fontId="15" fillId="0" borderId="28" xfId="0" applyFont="1" applyBorder="1" applyAlignment="1">
      <alignment horizontal="left" vertical="top"/>
    </xf>
    <xf numFmtId="0" fontId="15" fillId="0" borderId="29" xfId="0" applyFont="1" applyBorder="1" applyAlignment="1">
      <alignment wrapText="1"/>
    </xf>
    <xf numFmtId="0" fontId="15" fillId="0" borderId="74" xfId="0" applyFont="1" applyBorder="1" applyAlignment="1">
      <alignment horizontal="left" vertical="center"/>
    </xf>
    <xf numFmtId="0" fontId="15" fillId="0" borderId="21" xfId="0" applyFont="1" applyBorder="1" applyAlignment="1">
      <alignment wrapText="1"/>
    </xf>
    <xf numFmtId="0" fontId="1" fillId="0" borderId="75" xfId="0" applyFont="1" applyBorder="1"/>
    <xf numFmtId="0" fontId="1" fillId="11" borderId="29" xfId="0" applyFont="1" applyFill="1" applyBorder="1" applyAlignment="1">
      <alignment horizontal="center" vertical="center" wrapText="1"/>
    </xf>
    <xf numFmtId="0" fontId="1" fillId="11" borderId="30" xfId="0" applyFont="1" applyFill="1" applyBorder="1" applyAlignment="1">
      <alignment horizontal="center" vertical="center" wrapText="1"/>
    </xf>
    <xf numFmtId="0" fontId="0" fillId="0" borderId="74" xfId="0" applyBorder="1" applyAlignment="1">
      <alignment horizontal="left"/>
    </xf>
    <xf numFmtId="0" fontId="0" fillId="0" borderId="21" xfId="0" applyBorder="1" applyAlignment="1">
      <alignment horizontal="left" wrapText="1"/>
    </xf>
    <xf numFmtId="0" fontId="1" fillId="9" borderId="62" xfId="0" applyFont="1" applyFill="1" applyBorder="1"/>
    <xf numFmtId="0" fontId="1" fillId="9" borderId="63" xfId="0" applyFont="1" applyFill="1" applyBorder="1"/>
    <xf numFmtId="0" fontId="21" fillId="0" borderId="72" xfId="0" applyFont="1" applyBorder="1" applyAlignment="1">
      <alignment horizontal="left"/>
    </xf>
    <xf numFmtId="0" fontId="1" fillId="3" borderId="61" xfId="0" applyFont="1" applyFill="1" applyBorder="1" applyAlignment="1">
      <alignment horizontal="left" vertical="center"/>
    </xf>
    <xf numFmtId="0" fontId="1" fillId="3" borderId="62" xfId="0" applyFont="1" applyFill="1" applyBorder="1" applyAlignment="1">
      <alignment wrapText="1"/>
    </xf>
    <xf numFmtId="0" fontId="1" fillId="3" borderId="62" xfId="0" applyFont="1" applyFill="1" applyBorder="1"/>
    <xf numFmtId="0" fontId="1" fillId="3" borderId="63" xfId="0" applyFont="1" applyFill="1" applyBorder="1"/>
    <xf numFmtId="0" fontId="0" fillId="0" borderId="13" xfId="0" applyBorder="1" applyAlignment="1">
      <alignment horizontal="justify" vertical="center" wrapText="1"/>
    </xf>
    <xf numFmtId="0" fontId="21" fillId="0" borderId="13" xfId="0" applyFont="1" applyBorder="1" applyAlignment="1">
      <alignment horizontal="justify" vertical="center" wrapText="1"/>
    </xf>
    <xf numFmtId="0" fontId="12" fillId="0" borderId="67" xfId="0" applyFont="1" applyBorder="1" applyAlignment="1">
      <alignment horizontal="left" vertical="center" wrapText="1"/>
    </xf>
    <xf numFmtId="0" fontId="12" fillId="0" borderId="68" xfId="0" applyFont="1" applyBorder="1" applyAlignment="1">
      <alignment horizontal="left" vertical="center" wrapText="1"/>
    </xf>
    <xf numFmtId="0" fontId="0" fillId="0" borderId="13" xfId="0" applyBorder="1" applyAlignment="1">
      <alignment horizontal="center" vertical="center" wrapText="1"/>
    </xf>
    <xf numFmtId="0" fontId="1" fillId="0" borderId="9" xfId="0" applyFont="1" applyBorder="1" applyAlignment="1">
      <alignment horizontal="center" vertical="center" wrapText="1"/>
    </xf>
    <xf numFmtId="0" fontId="1" fillId="0" borderId="35" xfId="0" applyFont="1" applyBorder="1" applyAlignment="1">
      <alignment horizontal="center" vertical="center" wrapText="1"/>
    </xf>
    <xf numFmtId="0" fontId="12" fillId="0" borderId="35" xfId="0" applyFont="1" applyBorder="1" applyAlignment="1">
      <alignment horizontal="center" vertical="center" wrapText="1"/>
    </xf>
    <xf numFmtId="0" fontId="39" fillId="0" borderId="0" xfId="0" applyFont="1" applyAlignment="1">
      <alignment horizontal="left" vertical="center" wrapText="1"/>
    </xf>
    <xf numFmtId="0" fontId="28" fillId="0" borderId="0" xfId="0" applyFont="1" applyAlignment="1">
      <alignment horizontal="center" vertical="center" wrapText="1"/>
    </xf>
    <xf numFmtId="0" fontId="38" fillId="0" borderId="0" xfId="0" applyFont="1" applyAlignment="1">
      <alignment horizontal="center" vertical="center" wrapText="1"/>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21" fillId="0" borderId="67" xfId="0" applyFont="1" applyBorder="1" applyAlignment="1">
      <alignment horizontal="left" vertical="center" wrapText="1"/>
    </xf>
    <xf numFmtId="0" fontId="21" fillId="0" borderId="1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 fillId="0" borderId="64" xfId="0" applyFont="1" applyBorder="1" applyAlignment="1">
      <alignment horizontal="justify" vertical="center" wrapText="1"/>
    </xf>
    <xf numFmtId="0" fontId="1" fillId="0" borderId="72" xfId="0" applyFont="1" applyBorder="1" applyAlignment="1">
      <alignment horizontal="justify" vertical="center" wrapText="1"/>
    </xf>
    <xf numFmtId="0" fontId="0" fillId="0" borderId="20" xfId="0" applyBorder="1" applyAlignment="1">
      <alignment horizontal="justify" vertical="center" wrapText="1"/>
    </xf>
    <xf numFmtId="0" fontId="0" fillId="0" borderId="73" xfId="0" applyBorder="1" applyAlignment="1">
      <alignment horizontal="justify" vertical="center" wrapText="1"/>
    </xf>
    <xf numFmtId="0" fontId="0" fillId="0" borderId="30" xfId="0" applyBorder="1" applyAlignment="1">
      <alignment horizontal="justify" vertical="center" wrapText="1"/>
    </xf>
    <xf numFmtId="0" fontId="25" fillId="0" borderId="0" xfId="0" applyFont="1" applyAlignment="1">
      <alignment vertical="center"/>
    </xf>
    <xf numFmtId="0" fontId="0" fillId="0" borderId="20" xfId="0" applyBorder="1" applyAlignment="1">
      <alignment horizontal="center" vertical="center" wrapText="1"/>
    </xf>
    <xf numFmtId="0" fontId="0" fillId="0" borderId="15" xfId="0" applyBorder="1" applyAlignment="1">
      <alignment horizontal="center" vertical="center" wrapText="1"/>
    </xf>
    <xf numFmtId="0" fontId="21" fillId="0" borderId="15" xfId="0" applyFont="1" applyBorder="1" applyAlignment="1">
      <alignment horizontal="justify" vertical="center" wrapText="1"/>
    </xf>
    <xf numFmtId="0" fontId="21" fillId="0" borderId="13" xfId="0" applyFont="1" applyBorder="1" applyAlignment="1">
      <alignment vertical="center" wrapText="1"/>
    </xf>
    <xf numFmtId="0" fontId="21" fillId="0" borderId="15" xfId="0" applyFont="1" applyBorder="1" applyAlignment="1">
      <alignment horizontal="center" vertical="center" wrapText="1"/>
    </xf>
    <xf numFmtId="0" fontId="22" fillId="0" borderId="20" xfId="0" applyFont="1" applyBorder="1" applyAlignment="1">
      <alignment horizontal="left" vertical="center" wrapText="1"/>
    </xf>
    <xf numFmtId="0" fontId="22" fillId="0" borderId="67" xfId="0" applyFont="1" applyBorder="1" applyAlignment="1">
      <alignment horizontal="left" vertical="center" wrapText="1"/>
    </xf>
    <xf numFmtId="0" fontId="15" fillId="0" borderId="61" xfId="0" applyFont="1" applyBorder="1" applyAlignment="1">
      <alignment horizontal="center" vertical="center" wrapText="1"/>
    </xf>
    <xf numFmtId="0" fontId="15"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15" fillId="0" borderId="66" xfId="0" applyFont="1" applyBorder="1" applyAlignment="1">
      <alignment horizontal="center" vertical="center" wrapText="1"/>
    </xf>
    <xf numFmtId="0" fontId="40" fillId="0" borderId="0" xfId="0" applyFont="1" applyAlignment="1">
      <alignment vertical="center"/>
    </xf>
    <xf numFmtId="0" fontId="0" fillId="0" borderId="35" xfId="0" applyBorder="1"/>
    <xf numFmtId="0" fontId="1" fillId="0" borderId="71" xfId="0" applyFont="1" applyBorder="1" applyAlignment="1">
      <alignment horizontal="center" vertical="center" wrapText="1"/>
    </xf>
    <xf numFmtId="0" fontId="21" fillId="0" borderId="64" xfId="0" applyFont="1" applyBorder="1" applyAlignment="1">
      <alignment horizontal="center" vertical="center" wrapText="1"/>
    </xf>
    <xf numFmtId="0" fontId="15" fillId="0" borderId="35"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3" applyFont="1" applyBorder="1" applyAlignment="1">
      <alignment horizontal="left" vertical="top" wrapText="1"/>
    </xf>
    <xf numFmtId="0" fontId="24" fillId="0" borderId="62" xfId="3" applyBorder="1" applyAlignment="1">
      <alignment horizontal="center"/>
    </xf>
    <xf numFmtId="0" fontId="21" fillId="0" borderId="62" xfId="0" applyFont="1" applyBorder="1" applyAlignment="1">
      <alignment horizontal="center" vertical="center" wrapText="1"/>
    </xf>
    <xf numFmtId="0" fontId="21" fillId="0" borderId="13" xfId="3" applyFont="1" applyBorder="1" applyAlignment="1">
      <alignment horizontal="left" vertical="top" wrapText="1"/>
    </xf>
    <xf numFmtId="0" fontId="24" fillId="0" borderId="13" xfId="3" applyBorder="1" applyAlignment="1">
      <alignment horizontal="center" vertical="center"/>
    </xf>
    <xf numFmtId="0" fontId="24" fillId="0" borderId="13" xfId="3" applyBorder="1" applyAlignment="1">
      <alignment horizontal="center"/>
    </xf>
    <xf numFmtId="0" fontId="0" fillId="0" borderId="13" xfId="3" applyFont="1" applyBorder="1" applyAlignment="1">
      <alignment horizontal="left" vertical="top" wrapText="1"/>
    </xf>
    <xf numFmtId="0" fontId="0" fillId="0" borderId="85" xfId="0" applyBorder="1"/>
    <xf numFmtId="0" fontId="0" fillId="0" borderId="86" xfId="0" applyBorder="1"/>
    <xf numFmtId="0" fontId="21" fillId="0" borderId="70" xfId="0" applyFont="1" applyBorder="1" applyAlignment="1">
      <alignment horizontal="center" vertical="center" wrapText="1"/>
    </xf>
    <xf numFmtId="0" fontId="21" fillId="0" borderId="13" xfId="0" applyFont="1" applyBorder="1" applyAlignment="1">
      <alignment horizontal="left" vertical="center" wrapText="1" indent="1"/>
    </xf>
    <xf numFmtId="0" fontId="21" fillId="0" borderId="13" xfId="0" applyFont="1" applyBorder="1" applyAlignment="1">
      <alignment horizontal="left" vertical="center" wrapText="1" indent="2"/>
    </xf>
    <xf numFmtId="164" fontId="0" fillId="5" borderId="54" xfId="0" applyNumberFormat="1" applyFill="1" applyBorder="1" applyAlignment="1">
      <alignment horizontal="center" vertical="center" wrapText="1"/>
    </xf>
    <xf numFmtId="164" fontId="0" fillId="5" borderId="55" xfId="0" applyNumberFormat="1" applyFill="1" applyBorder="1" applyAlignment="1">
      <alignment horizontal="center" vertical="center" wrapText="1"/>
    </xf>
    <xf numFmtId="164" fontId="0" fillId="5" borderId="56" xfId="0" applyNumberFormat="1" applyFill="1" applyBorder="1" applyAlignment="1">
      <alignment horizontal="center" vertical="center" wrapText="1"/>
    </xf>
    <xf numFmtId="164" fontId="0" fillId="5" borderId="57" xfId="0" applyNumberFormat="1" applyFill="1" applyBorder="1" applyAlignment="1">
      <alignment horizontal="center" vertical="center" wrapText="1"/>
    </xf>
    <xf numFmtId="164" fontId="0" fillId="3" borderId="54" xfId="0" applyNumberFormat="1" applyFill="1" applyBorder="1" applyAlignment="1">
      <alignment horizontal="center" vertical="center" wrapText="1"/>
    </xf>
    <xf numFmtId="164" fontId="0" fillId="3" borderId="55" xfId="0" applyNumberFormat="1" applyFill="1" applyBorder="1" applyAlignment="1">
      <alignment horizontal="center" vertical="center" wrapText="1"/>
    </xf>
    <xf numFmtId="164" fontId="0" fillId="3" borderId="56" xfId="0" applyNumberFormat="1" applyFill="1" applyBorder="1" applyAlignment="1">
      <alignment horizontal="center" vertical="center" wrapText="1"/>
    </xf>
    <xf numFmtId="164" fontId="0" fillId="3" borderId="57" xfId="0" applyNumberFormat="1" applyFill="1" applyBorder="1" applyAlignment="1">
      <alignment horizontal="center" vertical="center" wrapText="1"/>
    </xf>
    <xf numFmtId="2" fontId="0" fillId="3" borderId="54" xfId="0" applyNumberFormat="1" applyFill="1" applyBorder="1" applyAlignment="1">
      <alignment horizontal="center" vertical="center" wrapText="1"/>
    </xf>
    <xf numFmtId="2" fontId="0" fillId="3" borderId="55" xfId="0" applyNumberFormat="1" applyFill="1" applyBorder="1" applyAlignment="1">
      <alignment horizontal="center" vertical="center" wrapText="1"/>
    </xf>
    <xf numFmtId="2" fontId="0" fillId="3" borderId="57" xfId="0" applyNumberFormat="1" applyFill="1" applyBorder="1" applyAlignment="1">
      <alignment horizontal="center" vertical="center" wrapText="1"/>
    </xf>
    <xf numFmtId="164" fontId="0" fillId="0" borderId="54" xfId="0" applyNumberFormat="1" applyBorder="1" applyAlignment="1">
      <alignment horizontal="center" vertical="center" wrapText="1"/>
    </xf>
    <xf numFmtId="164" fontId="0" fillId="0" borderId="55" xfId="0" applyNumberFormat="1" applyBorder="1" applyAlignment="1">
      <alignment horizontal="center" vertical="center" wrapText="1"/>
    </xf>
    <xf numFmtId="164" fontId="0" fillId="0" borderId="56" xfId="0" applyNumberFormat="1" applyBorder="1" applyAlignment="1">
      <alignment horizontal="center" vertical="center" wrapText="1"/>
    </xf>
    <xf numFmtId="164" fontId="0" fillId="0" borderId="57" xfId="0" applyNumberFormat="1" applyBorder="1" applyAlignment="1">
      <alignment horizontal="center" vertical="center" wrapText="1"/>
    </xf>
    <xf numFmtId="2" fontId="0" fillId="3" borderId="58" xfId="0" applyNumberFormat="1" applyFill="1" applyBorder="1" applyAlignment="1">
      <alignment horizontal="center" vertical="center" wrapText="1"/>
    </xf>
    <xf numFmtId="2" fontId="0" fillId="3" borderId="56" xfId="0" applyNumberFormat="1" applyFill="1" applyBorder="1" applyAlignment="1">
      <alignment horizontal="center" vertical="center" wrapText="1"/>
    </xf>
    <xf numFmtId="2" fontId="0" fillId="0" borderId="58" xfId="0" applyNumberFormat="1" applyBorder="1" applyAlignment="1">
      <alignment horizontal="center" vertical="center" wrapText="1"/>
    </xf>
    <xf numFmtId="2" fontId="0" fillId="0" borderId="56" xfId="0" applyNumberFormat="1" applyBorder="1" applyAlignment="1">
      <alignment horizontal="center" vertical="center" wrapText="1"/>
    </xf>
    <xf numFmtId="2" fontId="0" fillId="0" borderId="57" xfId="0" applyNumberFormat="1" applyBorder="1" applyAlignment="1">
      <alignment horizontal="center" vertical="center" wrapText="1"/>
    </xf>
    <xf numFmtId="0" fontId="0" fillId="0" borderId="55" xfId="0" applyBorder="1" applyAlignment="1">
      <alignment horizontal="left" wrapText="1"/>
    </xf>
    <xf numFmtId="0" fontId="0" fillId="0" borderId="55" xfId="0" applyBorder="1" applyAlignment="1">
      <alignment horizontal="center" wrapText="1"/>
    </xf>
    <xf numFmtId="2" fontId="0" fillId="6" borderId="28" xfId="0" applyNumberFormat="1" applyFill="1" applyBorder="1" applyAlignment="1">
      <alignment horizontal="center" vertical="center" wrapText="1"/>
    </xf>
    <xf numFmtId="2" fontId="0" fillId="6" borderId="29" xfId="0" applyNumberFormat="1" applyFill="1" applyBorder="1" applyAlignment="1">
      <alignment horizontal="center" vertical="center" wrapText="1"/>
    </xf>
    <xf numFmtId="2" fontId="0" fillId="6" borderId="60" xfId="0" applyNumberFormat="1" applyFill="1" applyBorder="1" applyAlignment="1">
      <alignment horizontal="center" vertical="center" wrapText="1"/>
    </xf>
    <xf numFmtId="0" fontId="0" fillId="0" borderId="26" xfId="0" applyBorder="1"/>
    <xf numFmtId="0" fontId="0" fillId="0" borderId="27" xfId="0" applyBorder="1"/>
    <xf numFmtId="0" fontId="0" fillId="0" borderId="19" xfId="0" applyBorder="1"/>
    <xf numFmtId="0" fontId="1" fillId="5" borderId="54" xfId="0" applyFont="1" applyFill="1" applyBorder="1" applyAlignment="1">
      <alignment horizontal="center" vertical="center" wrapText="1"/>
    </xf>
    <xf numFmtId="0" fontId="1" fillId="5" borderId="55" xfId="0" applyFont="1" applyFill="1" applyBorder="1" applyAlignment="1">
      <alignment wrapText="1"/>
    </xf>
    <xf numFmtId="0" fontId="0" fillId="5" borderId="55" xfId="0" applyFill="1" applyBorder="1" applyAlignment="1">
      <alignment horizontal="center" wrapText="1"/>
    </xf>
    <xf numFmtId="0" fontId="0" fillId="3" borderId="54" xfId="0" applyFill="1" applyBorder="1" applyAlignment="1">
      <alignment horizontal="center" vertical="center" wrapText="1"/>
    </xf>
    <xf numFmtId="0" fontId="0" fillId="3" borderId="55" xfId="0" applyFill="1" applyBorder="1" applyAlignment="1">
      <alignment horizontal="left" wrapText="1"/>
    </xf>
    <xf numFmtId="0" fontId="0" fillId="3" borderId="55" xfId="0" applyFill="1" applyBorder="1" applyAlignment="1">
      <alignment horizontal="center" wrapText="1"/>
    </xf>
    <xf numFmtId="0" fontId="12" fillId="0" borderId="54" xfId="0" applyFont="1" applyBorder="1" applyAlignment="1">
      <alignment horizontal="center" vertical="center" wrapText="1"/>
    </xf>
    <xf numFmtId="0" fontId="12" fillId="0" borderId="55" xfId="0" applyFont="1" applyBorder="1" applyAlignment="1">
      <alignment horizontal="left" wrapText="1" indent="1"/>
    </xf>
    <xf numFmtId="0" fontId="0" fillId="0" borderId="55" xfId="0" applyBorder="1" applyAlignment="1">
      <alignment horizontal="center" vertical="center" wrapText="1"/>
    </xf>
    <xf numFmtId="0" fontId="12" fillId="0" borderId="54" xfId="0" applyFont="1" applyBorder="1" applyAlignment="1">
      <alignment horizontal="center" vertical="top" wrapText="1"/>
    </xf>
    <xf numFmtId="0" fontId="0" fillId="3" borderId="54" xfId="0" applyFill="1" applyBorder="1" applyAlignment="1">
      <alignment horizontal="center" vertical="top" wrapText="1"/>
    </xf>
    <xf numFmtId="0" fontId="0" fillId="0" borderId="54" xfId="0" applyBorder="1" applyAlignment="1">
      <alignment horizontal="center" vertical="top" wrapText="1"/>
    </xf>
    <xf numFmtId="0" fontId="12" fillId="0" borderId="55" xfId="0" applyFont="1" applyBorder="1" applyAlignment="1">
      <alignment horizontal="left" vertical="top" wrapText="1" indent="1"/>
    </xf>
    <xf numFmtId="0" fontId="0" fillId="0" borderId="55" xfId="0" applyBorder="1" applyAlignment="1">
      <alignment horizontal="center" vertical="top" wrapText="1"/>
    </xf>
    <xf numFmtId="0" fontId="0" fillId="3" borderId="55" xfId="0" applyFill="1" applyBorder="1" applyAlignment="1">
      <alignment horizontal="center" vertical="top" wrapText="1"/>
    </xf>
    <xf numFmtId="0" fontId="15" fillId="0" borderId="9" xfId="0" applyFont="1" applyBorder="1" applyAlignment="1">
      <alignment horizontal="center" vertical="center" wrapText="1"/>
    </xf>
    <xf numFmtId="0" fontId="0" fillId="0" borderId="14" xfId="0" applyBorder="1" applyAlignment="1">
      <alignment vertical="center" wrapText="1"/>
    </xf>
    <xf numFmtId="0" fontId="0" fillId="0" borderId="0" xfId="0" applyAlignment="1">
      <alignment horizontal="justify" vertical="center"/>
    </xf>
    <xf numFmtId="0" fontId="0" fillId="0" borderId="9" xfId="0" applyBorder="1" applyAlignment="1">
      <alignment horizontal="justify" vertical="center" wrapText="1"/>
    </xf>
    <xf numFmtId="0" fontId="43" fillId="0" borderId="15" xfId="0" applyFont="1" applyBorder="1" applyAlignment="1">
      <alignment vertical="center" wrapText="1"/>
    </xf>
    <xf numFmtId="0" fontId="43" fillId="0" borderId="28" xfId="0" applyFont="1" applyBorder="1" applyAlignment="1">
      <alignment vertical="center" wrapText="1"/>
    </xf>
    <xf numFmtId="0" fontId="0" fillId="10" borderId="13" xfId="0" applyFill="1" applyBorder="1"/>
    <xf numFmtId="0" fontId="43" fillId="10" borderId="9" xfId="0" applyFont="1" applyFill="1" applyBorder="1" applyAlignment="1">
      <alignment horizontal="center" vertical="center" wrapText="1"/>
    </xf>
    <xf numFmtId="0" fontId="0" fillId="10" borderId="14" xfId="0" applyFill="1" applyBorder="1" applyAlignment="1">
      <alignment horizontal="justify" vertical="center" wrapText="1"/>
    </xf>
    <xf numFmtId="0" fontId="0" fillId="0" borderId="6" xfId="0" applyBorder="1" applyAlignment="1">
      <alignment horizontal="left" vertical="center" wrapText="1"/>
    </xf>
    <xf numFmtId="0" fontId="21" fillId="0" borderId="6" xfId="0" applyFont="1" applyBorder="1" applyAlignment="1">
      <alignment horizontal="left" vertical="center" wrapText="1"/>
    </xf>
    <xf numFmtId="0" fontId="21" fillId="0" borderId="77" xfId="0" applyFont="1" applyBorder="1" applyAlignment="1">
      <alignment horizontal="left" vertical="center" wrapText="1"/>
    </xf>
    <xf numFmtId="0" fontId="21" fillId="0" borderId="31" xfId="0" applyFont="1" applyBorder="1" applyAlignment="1">
      <alignment horizontal="left" vertical="center" wrapText="1" indent="1"/>
    </xf>
    <xf numFmtId="0" fontId="21" fillId="0" borderId="91" xfId="0" applyFont="1" applyBorder="1" applyAlignment="1">
      <alignment horizontal="left" vertical="center" wrapText="1" indent="1"/>
    </xf>
    <xf numFmtId="0" fontId="43" fillId="0" borderId="60" xfId="0" applyFont="1" applyBorder="1" applyAlignment="1">
      <alignment vertical="center" wrapText="1"/>
    </xf>
    <xf numFmtId="0" fontId="43" fillId="0" borderId="69" xfId="0" applyFont="1" applyBorder="1" applyAlignment="1">
      <alignment vertical="center" wrapText="1"/>
    </xf>
    <xf numFmtId="0" fontId="43" fillId="10" borderId="31" xfId="0" applyFont="1" applyFill="1" applyBorder="1" applyAlignment="1">
      <alignment vertical="center" wrapText="1"/>
    </xf>
    <xf numFmtId="0" fontId="0" fillId="0" borderId="10" xfId="0" applyBorder="1" applyAlignment="1">
      <alignment horizontal="justify" vertical="center" wrapText="1"/>
    </xf>
    <xf numFmtId="0" fontId="43" fillId="10" borderId="10" xfId="0" applyFont="1" applyFill="1" applyBorder="1" applyAlignment="1">
      <alignment horizontal="justify" vertical="center" wrapText="1"/>
    </xf>
    <xf numFmtId="0" fontId="0" fillId="0" borderId="82" xfId="0" applyBorder="1" applyAlignment="1">
      <alignment horizontal="justify" vertical="center" wrapText="1"/>
    </xf>
    <xf numFmtId="0" fontId="0" fillId="0" borderId="92" xfId="0" applyBorder="1" applyAlignment="1">
      <alignment horizontal="justify" vertical="center" wrapText="1"/>
    </xf>
    <xf numFmtId="0" fontId="0" fillId="0" borderId="79" xfId="0" applyBorder="1" applyAlignment="1">
      <alignment horizontal="justify" vertical="center" wrapText="1"/>
    </xf>
    <xf numFmtId="0" fontId="0" fillId="0" borderId="93" xfId="0" applyBorder="1" applyAlignment="1">
      <alignment vertical="center" wrapText="1"/>
    </xf>
    <xf numFmtId="0" fontId="0" fillId="10" borderId="92" xfId="0" applyFill="1" applyBorder="1" applyAlignment="1">
      <alignment horizontal="justify" vertical="center" wrapText="1"/>
    </xf>
    <xf numFmtId="0" fontId="0" fillId="10" borderId="14" xfId="0" applyFill="1" applyBorder="1" applyAlignment="1">
      <alignment vertical="center" wrapText="1"/>
    </xf>
    <xf numFmtId="0" fontId="15" fillId="3" borderId="13" xfId="0" applyFont="1" applyFill="1" applyBorder="1" applyAlignment="1">
      <alignment horizontal="left" vertical="center" wrapText="1"/>
    </xf>
    <xf numFmtId="0" fontId="15" fillId="3" borderId="13" xfId="0" applyFont="1" applyFill="1" applyBorder="1" applyAlignment="1">
      <alignment horizontal="center" vertical="center" wrapText="1"/>
    </xf>
    <xf numFmtId="0" fontId="15" fillId="3" borderId="13" xfId="0" applyFont="1" applyFill="1" applyBorder="1" applyAlignment="1">
      <alignment horizontal="right" vertical="center" wrapText="1"/>
    </xf>
    <xf numFmtId="0" fontId="21" fillId="0" borderId="13" xfId="0" applyFont="1" applyBorder="1" applyAlignment="1">
      <alignment horizontal="center" vertical="top" wrapText="1"/>
    </xf>
    <xf numFmtId="43" fontId="21" fillId="0" borderId="13" xfId="0" applyNumberFormat="1" applyFont="1" applyBorder="1" applyAlignment="1">
      <alignment horizontal="center" vertical="top" wrapText="1"/>
    </xf>
    <xf numFmtId="43" fontId="21" fillId="0" borderId="13" xfId="2" applyFont="1" applyBorder="1" applyAlignment="1">
      <alignment horizontal="center" vertical="top" wrapText="1"/>
    </xf>
    <xf numFmtId="0" fontId="0" fillId="0" borderId="0" xfId="0" applyAlignment="1">
      <alignment vertical="top"/>
    </xf>
    <xf numFmtId="0" fontId="21" fillId="0" borderId="70" xfId="0" applyFont="1" applyBorder="1" applyAlignment="1">
      <alignment horizontal="left" vertical="center" wrapText="1"/>
    </xf>
    <xf numFmtId="0" fontId="31" fillId="0" borderId="65" xfId="0" applyFont="1" applyBorder="1" applyAlignment="1">
      <alignment horizontal="center" vertical="center" wrapText="1"/>
    </xf>
    <xf numFmtId="0" fontId="13" fillId="3" borderId="70" xfId="0" applyFont="1" applyFill="1" applyBorder="1" applyAlignment="1">
      <alignment horizontal="left" vertical="center" wrapText="1"/>
    </xf>
    <xf numFmtId="0" fontId="1" fillId="3" borderId="65" xfId="0" applyFont="1" applyFill="1" applyBorder="1" applyAlignment="1">
      <alignment horizontal="center" vertical="center" wrapText="1"/>
    </xf>
    <xf numFmtId="0" fontId="0" fillId="0" borderId="70" xfId="0" applyBorder="1" applyAlignment="1">
      <alignment horizontal="left" vertical="center" wrapText="1"/>
    </xf>
    <xf numFmtId="0" fontId="13" fillId="3" borderId="70" xfId="0" applyFont="1" applyFill="1" applyBorder="1" applyAlignment="1">
      <alignment horizontal="left" vertical="top" wrapText="1"/>
    </xf>
    <xf numFmtId="0" fontId="3" fillId="3" borderId="65"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73" xfId="0" applyFont="1" applyBorder="1" applyAlignment="1">
      <alignment horizontal="center" vertical="center" wrapText="1"/>
    </xf>
    <xf numFmtId="0" fontId="25" fillId="0" borderId="0" xfId="0" applyFont="1" applyAlignment="1">
      <alignment horizontal="center" vertical="center"/>
    </xf>
    <xf numFmtId="0" fontId="22" fillId="0" borderId="13" xfId="0" applyFont="1" applyBorder="1" applyAlignment="1">
      <alignment horizontal="left" wrapText="1" indent="1"/>
    </xf>
    <xf numFmtId="0" fontId="0" fillId="0" borderId="64" xfId="0" applyBorder="1" applyAlignment="1">
      <alignment horizontal="left" vertical="top"/>
    </xf>
    <xf numFmtId="0" fontId="22" fillId="0" borderId="64" xfId="0" applyFont="1" applyBorder="1" applyAlignment="1">
      <alignment horizontal="left" vertical="top" indent="1"/>
    </xf>
    <xf numFmtId="0" fontId="12" fillId="0" borderId="13" xfId="0" applyFont="1" applyBorder="1" applyAlignment="1">
      <alignment horizontal="left" wrapText="1"/>
    </xf>
    <xf numFmtId="0" fontId="22" fillId="0" borderId="13" xfId="0" applyFont="1" applyBorder="1" applyAlignment="1">
      <alignment horizontal="left" wrapText="1"/>
    </xf>
    <xf numFmtId="0" fontId="1" fillId="0" borderId="13" xfId="0" applyFont="1" applyBorder="1" applyAlignment="1">
      <alignment horizontal="left" wrapText="1"/>
    </xf>
    <xf numFmtId="0" fontId="28" fillId="2" borderId="66" xfId="0" applyFont="1" applyFill="1" applyBorder="1" applyAlignment="1">
      <alignment horizontal="left" vertical="top" wrapText="1"/>
    </xf>
    <xf numFmtId="0" fontId="1" fillId="9" borderId="61" xfId="0" applyFont="1" applyFill="1" applyBorder="1" applyAlignment="1">
      <alignment horizontal="left" vertical="top"/>
    </xf>
    <xf numFmtId="0" fontId="0" fillId="0" borderId="64" xfId="0" applyBorder="1" applyAlignment="1">
      <alignment horizontal="left" vertical="top" indent="1"/>
    </xf>
    <xf numFmtId="0" fontId="22" fillId="0" borderId="66" xfId="0" applyFont="1" applyBorder="1" applyAlignment="1">
      <alignment horizontal="left" vertical="top" indent="1"/>
    </xf>
    <xf numFmtId="0" fontId="1" fillId="9" borderId="70" xfId="0" applyFont="1" applyFill="1" applyBorder="1" applyAlignment="1">
      <alignment horizontal="left" vertical="top"/>
    </xf>
    <xf numFmtId="0" fontId="15" fillId="9" borderId="70" xfId="0" applyFont="1" applyFill="1" applyBorder="1" applyAlignment="1">
      <alignment horizontal="left" vertical="top"/>
    </xf>
    <xf numFmtId="0" fontId="0" fillId="0" borderId="70" xfId="0" applyBorder="1" applyAlignment="1">
      <alignment horizontal="left" vertical="top"/>
    </xf>
    <xf numFmtId="0" fontId="1" fillId="0" borderId="70" xfId="0" applyFont="1" applyBorder="1" applyAlignment="1">
      <alignment horizontal="left" vertical="top"/>
    </xf>
    <xf numFmtId="0" fontId="1" fillId="9" borderId="64" xfId="0" applyFont="1" applyFill="1" applyBorder="1" applyAlignment="1">
      <alignment horizontal="left" vertical="top"/>
    </xf>
    <xf numFmtId="0" fontId="1" fillId="0" borderId="70" xfId="0" applyFont="1" applyBorder="1" applyAlignment="1">
      <alignment horizontal="justify" vertical="top" wrapText="1"/>
    </xf>
    <xf numFmtId="0" fontId="0" fillId="0" borderId="15" xfId="0" applyBorder="1" applyAlignment="1">
      <alignment horizontal="left" vertical="top" wrapText="1"/>
    </xf>
    <xf numFmtId="0" fontId="1" fillId="0" borderId="61" xfId="0" applyFont="1" applyBorder="1" applyAlignment="1">
      <alignment vertical="top"/>
    </xf>
    <xf numFmtId="0" fontId="1" fillId="0" borderId="62" xfId="0" applyFont="1" applyBorder="1" applyAlignment="1">
      <alignment vertical="top" wrapText="1"/>
    </xf>
    <xf numFmtId="0" fontId="35" fillId="0" borderId="66" xfId="0" applyFont="1" applyBorder="1" applyAlignment="1">
      <alignment vertical="top" wrapText="1"/>
    </xf>
    <xf numFmtId="0" fontId="35" fillId="0" borderId="67" xfId="0" applyFont="1" applyBorder="1" applyAlignment="1">
      <alignment vertical="top" wrapText="1"/>
    </xf>
    <xf numFmtId="0" fontId="35" fillId="0" borderId="68" xfId="0" applyFont="1" applyBorder="1" applyAlignment="1">
      <alignment vertical="top" wrapText="1"/>
    </xf>
    <xf numFmtId="0" fontId="15" fillId="10" borderId="13" xfId="0" applyFont="1" applyFill="1" applyBorder="1" applyAlignment="1">
      <alignment horizontal="left" vertical="top" wrapText="1"/>
    </xf>
    <xf numFmtId="0" fontId="15" fillId="10" borderId="13" xfId="0" applyFont="1" applyFill="1" applyBorder="1" applyAlignment="1">
      <alignment horizontal="center" vertical="top" wrapText="1"/>
    </xf>
    <xf numFmtId="43" fontId="15" fillId="10" borderId="13" xfId="0" applyNumberFormat="1" applyFont="1" applyFill="1" applyBorder="1" applyAlignment="1">
      <alignment horizontal="center" vertical="top" wrapText="1"/>
    </xf>
    <xf numFmtId="2" fontId="21" fillId="0" borderId="13" xfId="0" applyNumberFormat="1" applyFont="1" applyBorder="1" applyAlignment="1">
      <alignment horizontal="left" vertical="top" wrapText="1"/>
    </xf>
    <xf numFmtId="9" fontId="15" fillId="0" borderId="13" xfId="0" applyNumberFormat="1" applyFont="1" applyBorder="1" applyAlignment="1">
      <alignment horizontal="center" vertical="top" wrapText="1"/>
    </xf>
    <xf numFmtId="0" fontId="12" fillId="0" borderId="64" xfId="0" applyFont="1" applyBorder="1" applyAlignment="1">
      <alignment horizontal="center"/>
    </xf>
    <xf numFmtId="0" fontId="22" fillId="0" borderId="13" xfId="0" applyFont="1" applyBorder="1" applyAlignment="1">
      <alignment horizontal="left"/>
    </xf>
    <xf numFmtId="0" fontId="21" fillId="0" borderId="66" xfId="0" applyFont="1" applyBorder="1" applyAlignment="1">
      <alignment horizontal="left" vertical="top" indent="1"/>
    </xf>
    <xf numFmtId="0" fontId="21" fillId="0" borderId="67" xfId="0" applyFont="1" applyBorder="1" applyAlignment="1">
      <alignment horizontal="left" indent="1"/>
    </xf>
    <xf numFmtId="0" fontId="1" fillId="0" borderId="64" xfId="0" applyFont="1" applyBorder="1" applyAlignment="1">
      <alignment horizontal="justify" vertical="top" wrapText="1"/>
    </xf>
    <xf numFmtId="0" fontId="12" fillId="0" borderId="65" xfId="0" applyFont="1" applyBorder="1" applyAlignment="1">
      <alignment horizontal="left" vertical="center" wrapText="1"/>
    </xf>
    <xf numFmtId="0" fontId="1" fillId="0" borderId="14" xfId="0" applyFont="1" applyBorder="1" applyAlignment="1">
      <alignment horizontal="center" vertical="center" wrapText="1"/>
    </xf>
    <xf numFmtId="0" fontId="45" fillId="0" borderId="0" xfId="0" applyFont="1" applyAlignment="1">
      <alignment horizontal="left" vertical="center"/>
    </xf>
    <xf numFmtId="0" fontId="21" fillId="0" borderId="0" xfId="0" applyFont="1" applyAlignment="1">
      <alignment horizontal="center"/>
    </xf>
    <xf numFmtId="0" fontId="12" fillId="0" borderId="15" xfId="0" applyFont="1" applyBorder="1" applyAlignment="1">
      <alignment horizontal="justify" vertical="center" wrapText="1"/>
    </xf>
    <xf numFmtId="0" fontId="12" fillId="0" borderId="71" xfId="0" applyFont="1" applyBorder="1" applyAlignment="1">
      <alignment horizontal="justify" vertical="center" wrapText="1"/>
    </xf>
    <xf numFmtId="0" fontId="0" fillId="0" borderId="65" xfId="0" applyBorder="1" applyAlignment="1">
      <alignment horizontal="justify" vertical="center" wrapText="1"/>
    </xf>
    <xf numFmtId="0" fontId="21" fillId="0" borderId="27" xfId="0" applyFont="1" applyBorder="1" applyAlignment="1">
      <alignment horizontal="left" vertical="center" wrapText="1"/>
    </xf>
    <xf numFmtId="0" fontId="47" fillId="2" borderId="31" xfId="0" applyFont="1" applyFill="1" applyBorder="1" applyAlignment="1">
      <alignment vertical="center" wrapText="1"/>
    </xf>
    <xf numFmtId="0" fontId="0" fillId="0" borderId="0" xfId="0" applyAlignment="1">
      <alignment horizontal="left" vertical="center" wrapText="1" indent="1"/>
    </xf>
    <xf numFmtId="0" fontId="21" fillId="0" borderId="81" xfId="0" applyFont="1" applyBorder="1" applyAlignment="1">
      <alignment horizontal="left" vertical="center" wrapText="1"/>
    </xf>
    <xf numFmtId="0" fontId="1" fillId="0" borderId="59"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3" xfId="0" applyBorder="1" applyAlignment="1">
      <alignment horizontal="center"/>
    </xf>
    <xf numFmtId="0" fontId="0" fillId="0" borderId="13" xfId="0" applyBorder="1" applyAlignment="1">
      <alignment horizontal="center" vertical="top"/>
    </xf>
    <xf numFmtId="0" fontId="0" fillId="0" borderId="15" xfId="0" applyBorder="1" applyAlignment="1">
      <alignment horizontal="center"/>
    </xf>
    <xf numFmtId="0" fontId="0" fillId="0" borderId="13" xfId="0" applyBorder="1" applyAlignment="1">
      <alignment horizontal="center" vertical="center"/>
    </xf>
    <xf numFmtId="0" fontId="48" fillId="0" borderId="0" xfId="0" applyFont="1"/>
    <xf numFmtId="0" fontId="12" fillId="0" borderId="64" xfId="0" applyFont="1" applyBorder="1" applyAlignment="1">
      <alignment horizontal="center" vertical="top"/>
    </xf>
    <xf numFmtId="0" fontId="0" fillId="0" borderId="15" xfId="0" applyBorder="1" applyAlignment="1">
      <alignment horizontal="center" vertical="center"/>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84" xfId="0" applyFont="1" applyFill="1" applyBorder="1" applyAlignment="1">
      <alignment horizontal="center" vertical="center" wrapText="1"/>
    </xf>
    <xf numFmtId="0" fontId="1" fillId="3" borderId="85" xfId="0" applyFont="1" applyFill="1" applyBorder="1" applyAlignment="1">
      <alignment horizontal="center" vertical="center" wrapText="1"/>
    </xf>
    <xf numFmtId="0" fontId="1" fillId="3" borderId="86" xfId="0" applyFont="1" applyFill="1" applyBorder="1" applyAlignment="1">
      <alignment horizontal="center" vertical="center" wrapText="1"/>
    </xf>
    <xf numFmtId="0" fontId="1" fillId="0" borderId="70" xfId="0" applyFont="1" applyBorder="1" applyAlignment="1">
      <alignment horizontal="justify" vertical="center" wrapText="1"/>
    </xf>
    <xf numFmtId="0" fontId="0" fillId="0" borderId="15" xfId="0" applyBorder="1" applyAlignment="1">
      <alignment horizontal="justify" vertical="center" wrapText="1"/>
    </xf>
    <xf numFmtId="0" fontId="0" fillId="0" borderId="71" xfId="0" applyBorder="1" applyAlignment="1">
      <alignment horizontal="justify" vertical="center" wrapText="1"/>
    </xf>
    <xf numFmtId="0" fontId="1" fillId="3" borderId="28" xfId="0" applyFont="1" applyFill="1" applyBorder="1" applyAlignment="1">
      <alignment horizontal="left" vertical="center" wrapText="1"/>
    </xf>
    <xf numFmtId="0" fontId="0" fillId="0" borderId="0" xfId="0" applyAlignment="1">
      <alignment horizontal="left" vertical="center" wrapText="1" indent="1"/>
    </xf>
    <xf numFmtId="0" fontId="30" fillId="0" borderId="0" xfId="0" applyFont="1" applyAlignment="1">
      <alignment horizontal="left"/>
    </xf>
    <xf numFmtId="0" fontId="0" fillId="0" borderId="0" xfId="0" applyAlignment="1">
      <alignment vertical="top" wrapText="1"/>
    </xf>
    <xf numFmtId="0" fontId="0" fillId="0" borderId="0" xfId="0" applyAlignment="1">
      <alignment vertical="top"/>
    </xf>
    <xf numFmtId="0" fontId="21" fillId="0" borderId="0" xfId="0" applyFont="1" applyAlignment="1">
      <alignment vertical="top" wrapText="1"/>
    </xf>
    <xf numFmtId="0" fontId="30" fillId="0" borderId="0" xfId="0" applyFont="1" applyAlignment="1">
      <alignment horizontal="center"/>
    </xf>
    <xf numFmtId="0" fontId="46" fillId="0" borderId="0" xfId="0" applyFont="1" applyAlignment="1">
      <alignment horizontal="center"/>
    </xf>
    <xf numFmtId="0" fontId="21" fillId="0" borderId="0" xfId="0" applyFont="1" applyAlignment="1">
      <alignment horizontal="left" vertical="top" wrapText="1"/>
    </xf>
    <xf numFmtId="0" fontId="0" fillId="0" borderId="64" xfId="0" applyBorder="1" applyAlignment="1">
      <alignment horizontal="left" vertical="top" wrapText="1"/>
    </xf>
    <xf numFmtId="0" fontId="0" fillId="0" borderId="72" xfId="0" applyBorder="1" applyAlignment="1">
      <alignment horizontal="left" vertical="top" wrapText="1"/>
    </xf>
    <xf numFmtId="0" fontId="1" fillId="0" borderId="26" xfId="0" applyFont="1" applyBorder="1" applyAlignment="1">
      <alignment horizontal="center" wrapText="1"/>
    </xf>
    <xf numFmtId="0" fontId="1" fillId="0" borderId="27" xfId="0" applyFont="1" applyBorder="1" applyAlignment="1">
      <alignment horizontal="center"/>
    </xf>
    <xf numFmtId="0" fontId="1" fillId="2" borderId="1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6"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45" fillId="2" borderId="31" xfId="0" applyFont="1" applyFill="1" applyBorder="1" applyAlignment="1">
      <alignment horizontal="center" vertical="center" wrapText="1"/>
    </xf>
    <xf numFmtId="0" fontId="45" fillId="2" borderId="32" xfId="0" applyFont="1" applyFill="1" applyBorder="1" applyAlignment="1">
      <alignment horizontal="center" vertical="center" wrapText="1"/>
    </xf>
    <xf numFmtId="0" fontId="45" fillId="2" borderId="9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5" fillId="2" borderId="31" xfId="0" applyFont="1" applyFill="1" applyBorder="1" applyAlignment="1">
      <alignment horizontal="center" vertical="center"/>
    </xf>
    <xf numFmtId="0" fontId="45" fillId="2" borderId="32" xfId="0" applyFont="1" applyFill="1" applyBorder="1" applyAlignment="1">
      <alignment horizontal="center" vertical="center"/>
    </xf>
    <xf numFmtId="0" fontId="45" fillId="2" borderId="94" xfId="0" applyFont="1" applyFill="1" applyBorder="1" applyAlignment="1">
      <alignment horizontal="center"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59" xfId="0" applyFont="1" applyBorder="1" applyAlignment="1">
      <alignment horizontal="center" vertical="center" wrapText="1"/>
    </xf>
    <xf numFmtId="0" fontId="20" fillId="2" borderId="95" xfId="0" applyFont="1" applyFill="1" applyBorder="1" applyAlignment="1">
      <alignment horizontal="center" vertical="center"/>
    </xf>
    <xf numFmtId="0" fontId="20" fillId="2" borderId="78" xfId="0" applyFont="1" applyFill="1" applyBorder="1" applyAlignment="1">
      <alignment horizontal="center" vertical="center"/>
    </xf>
    <xf numFmtId="0" fontId="20" fillId="2" borderId="96" xfId="0" applyFont="1" applyFill="1" applyBorder="1" applyAlignment="1">
      <alignment horizontal="center" vertical="center"/>
    </xf>
    <xf numFmtId="0" fontId="20" fillId="2" borderId="97"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69" xfId="0" applyFont="1" applyFill="1" applyBorder="1" applyAlignment="1">
      <alignment horizontal="center" vertical="center"/>
    </xf>
    <xf numFmtId="0" fontId="20" fillId="2" borderId="98" xfId="0" applyFont="1" applyFill="1" applyBorder="1" applyAlignment="1">
      <alignment horizontal="center" vertical="center"/>
    </xf>
    <xf numFmtId="0" fontId="20" fillId="2" borderId="89" xfId="0" applyFont="1" applyFill="1" applyBorder="1" applyAlignment="1">
      <alignment horizontal="center" vertical="center"/>
    </xf>
    <xf numFmtId="0" fontId="45" fillId="2" borderId="31" xfId="0" applyFont="1" applyFill="1" applyBorder="1" applyAlignment="1">
      <alignment horizontal="center"/>
    </xf>
    <xf numFmtId="0" fontId="45" fillId="2" borderId="32" xfId="0" applyFont="1" applyFill="1" applyBorder="1" applyAlignment="1">
      <alignment horizontal="center"/>
    </xf>
    <xf numFmtId="0" fontId="45" fillId="2" borderId="94" xfId="0" applyFont="1" applyFill="1" applyBorder="1" applyAlignment="1">
      <alignment horizontal="center"/>
    </xf>
    <xf numFmtId="0" fontId="28" fillId="2" borderId="61" xfId="0" applyFont="1" applyFill="1" applyBorder="1" applyAlignment="1">
      <alignment horizontal="center" vertical="center" wrapText="1"/>
    </xf>
    <xf numFmtId="0" fontId="28" fillId="2" borderId="64" xfId="0" applyFont="1" applyFill="1" applyBorder="1" applyAlignment="1">
      <alignment horizontal="center" vertical="center" wrapText="1"/>
    </xf>
    <xf numFmtId="0" fontId="28" fillId="2" borderId="62"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6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80"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63" xfId="0" applyFont="1" applyFill="1" applyBorder="1" applyAlignment="1">
      <alignment horizontal="center" vertical="center" wrapText="1"/>
    </xf>
    <xf numFmtId="0" fontId="28" fillId="2" borderId="65" xfId="0" applyFont="1" applyFill="1" applyBorder="1" applyAlignment="1">
      <alignment horizontal="center" vertical="center" wrapText="1"/>
    </xf>
    <xf numFmtId="0" fontId="45" fillId="2" borderId="95" xfId="0" applyFont="1" applyFill="1" applyBorder="1" applyAlignment="1">
      <alignment horizontal="center" vertical="center"/>
    </xf>
    <xf numFmtId="0" fontId="45" fillId="2" borderId="81" xfId="0" applyFont="1" applyFill="1" applyBorder="1" applyAlignment="1">
      <alignment horizontal="center" vertical="center"/>
    </xf>
    <xf numFmtId="0" fontId="45" fillId="2" borderId="97" xfId="0" applyFont="1" applyFill="1" applyBorder="1" applyAlignment="1">
      <alignment horizontal="center" vertical="center"/>
    </xf>
    <xf numFmtId="0" fontId="45" fillId="2" borderId="102" xfId="0" applyFont="1" applyFill="1" applyBorder="1" applyAlignment="1">
      <alignment horizontal="center" vertical="center"/>
    </xf>
    <xf numFmtId="0" fontId="45" fillId="2" borderId="69" xfId="0" applyFont="1" applyFill="1" applyBorder="1" applyAlignment="1">
      <alignment horizontal="center" vertical="center"/>
    </xf>
    <xf numFmtId="0" fontId="45" fillId="2" borderId="76" xfId="0" applyFont="1" applyFill="1" applyBorder="1" applyAlignment="1">
      <alignment horizontal="center" vertical="center"/>
    </xf>
    <xf numFmtId="0" fontId="45" fillId="2" borderId="33" xfId="0" applyFont="1" applyFill="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45" fillId="2" borderId="33" xfId="0" applyFont="1" applyFill="1" applyBorder="1" applyAlignment="1">
      <alignment horizontal="center"/>
    </xf>
    <xf numFmtId="0" fontId="1" fillId="2" borderId="88" xfId="0" applyFont="1" applyFill="1" applyBorder="1" applyAlignment="1">
      <alignment horizontal="center" vertical="center" wrapText="1"/>
    </xf>
    <xf numFmtId="0" fontId="1" fillId="2" borderId="90" xfId="0" applyFont="1" applyFill="1" applyBorder="1" applyAlignment="1">
      <alignment horizontal="center" vertical="center" wrapText="1"/>
    </xf>
    <xf numFmtId="0" fontId="1" fillId="2" borderId="101" xfId="0" applyFont="1" applyFill="1" applyBorder="1" applyAlignment="1">
      <alignment horizontal="center" vertical="center" wrapText="1"/>
    </xf>
    <xf numFmtId="0" fontId="1" fillId="2" borderId="103" xfId="0" applyFont="1" applyFill="1" applyBorder="1" applyAlignment="1">
      <alignment horizontal="center" vertical="center" wrapText="1"/>
    </xf>
    <xf numFmtId="0" fontId="20" fillId="2" borderId="13" xfId="0" applyFont="1" applyFill="1" applyBorder="1" applyAlignment="1">
      <alignment horizontal="center" vertical="center"/>
    </xf>
    <xf numFmtId="0" fontId="20" fillId="2" borderId="65"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99" xfId="0" applyFont="1" applyFill="1" applyBorder="1" applyAlignment="1">
      <alignment horizontal="center" vertical="center"/>
    </xf>
    <xf numFmtId="0" fontId="20" fillId="2" borderId="100" xfId="0" applyFont="1" applyFill="1" applyBorder="1" applyAlignment="1">
      <alignment horizontal="center" vertical="center"/>
    </xf>
    <xf numFmtId="0" fontId="20" fillId="2" borderId="88"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18"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11" borderId="70" xfId="0" applyFont="1" applyFill="1" applyBorder="1" applyAlignment="1">
      <alignment horizontal="left" vertical="center" wrapText="1"/>
    </xf>
    <xf numFmtId="0" fontId="1" fillId="11" borderId="15" xfId="0" applyFont="1" applyFill="1" applyBorder="1" applyAlignment="1">
      <alignment horizontal="left" vertical="center" wrapText="1"/>
    </xf>
    <xf numFmtId="0" fontId="1" fillId="11" borderId="28" xfId="0" applyFont="1" applyFill="1" applyBorder="1" applyAlignment="1">
      <alignment horizontal="left" vertical="center" wrapText="1"/>
    </xf>
    <xf numFmtId="0" fontId="1" fillId="11" borderId="29" xfId="0" applyFont="1" applyFill="1" applyBorder="1" applyAlignment="1">
      <alignment horizontal="left" vertical="center" wrapText="1"/>
    </xf>
    <xf numFmtId="0" fontId="1" fillId="0" borderId="13" xfId="0" applyFont="1" applyBorder="1" applyAlignment="1">
      <alignment horizontal="right" wrapText="1"/>
    </xf>
    <xf numFmtId="0" fontId="1" fillId="0" borderId="13" xfId="0" applyFont="1" applyBorder="1" applyAlignment="1">
      <alignment horizontal="right"/>
    </xf>
    <xf numFmtId="0" fontId="6" fillId="2" borderId="25" xfId="1" applyFill="1" applyBorder="1" applyAlignment="1">
      <alignment horizontal="center" vertical="center" wrapText="1"/>
    </xf>
    <xf numFmtId="0" fontId="6" fillId="2" borderId="3" xfId="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15" xfId="0" applyBorder="1" applyAlignment="1">
      <alignment horizontal="center" vertical="center" wrapText="1"/>
    </xf>
    <xf numFmtId="0" fontId="12" fillId="0" borderId="20" xfId="0" applyFont="1" applyBorder="1" applyAlignment="1">
      <alignment horizontal="center" vertical="center" wrapText="1"/>
    </xf>
    <xf numFmtId="0" fontId="12" fillId="0" borderId="15" xfId="0" applyFont="1" applyBorder="1" applyAlignment="1">
      <alignment horizontal="center" vertical="center" wrapText="1"/>
    </xf>
    <xf numFmtId="0" fontId="27" fillId="0" borderId="0" xfId="0" applyFont="1" applyAlignment="1">
      <alignment horizontal="justify" vertical="center" wrapText="1"/>
    </xf>
    <xf numFmtId="0" fontId="21" fillId="0" borderId="64" xfId="0" applyFont="1" applyBorder="1" applyAlignment="1">
      <alignment horizontal="left" vertical="center" wrapText="1"/>
    </xf>
    <xf numFmtId="0" fontId="21" fillId="0" borderId="13" xfId="0" applyFont="1" applyBorder="1" applyAlignment="1">
      <alignment horizontal="left" vertical="center" wrapText="1"/>
    </xf>
    <xf numFmtId="0" fontId="21" fillId="0" borderId="83" xfId="0" applyFont="1" applyBorder="1" applyAlignment="1">
      <alignment horizontal="left" vertical="center" wrapText="1"/>
    </xf>
    <xf numFmtId="0" fontId="21" fillId="0" borderId="78" xfId="0" applyFont="1" applyBorder="1" applyAlignment="1">
      <alignment horizontal="left" vertical="center" wrapText="1"/>
    </xf>
    <xf numFmtId="0" fontId="21" fillId="0" borderId="81" xfId="0" applyFont="1" applyBorder="1" applyAlignment="1">
      <alignment horizontal="left" vertical="center" wrapText="1"/>
    </xf>
    <xf numFmtId="0" fontId="21" fillId="0" borderId="66" xfId="0" applyFont="1" applyBorder="1" applyAlignment="1">
      <alignment horizontal="left" vertical="center" wrapText="1"/>
    </xf>
    <xf numFmtId="0" fontId="21" fillId="0" borderId="67" xfId="0" applyFont="1" applyBorder="1" applyAlignment="1">
      <alignment horizontal="left" vertical="center" wrapText="1"/>
    </xf>
    <xf numFmtId="0" fontId="37" fillId="0" borderId="0" xfId="0" applyFont="1" applyAlignment="1">
      <alignment horizontal="left" vertical="center"/>
    </xf>
    <xf numFmtId="0" fontId="1" fillId="0" borderId="64" xfId="0" applyFont="1" applyBorder="1" applyAlignment="1">
      <alignment horizontal="justify" vertical="top"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65" xfId="0" applyFont="1" applyBorder="1" applyAlignment="1">
      <alignment horizontal="left" vertical="center" wrapText="1"/>
    </xf>
    <xf numFmtId="0" fontId="1" fillId="3" borderId="61" xfId="0" applyFont="1" applyFill="1" applyBorder="1" applyAlignment="1">
      <alignment horizontal="center" vertical="center" wrapText="1"/>
    </xf>
    <xf numFmtId="0" fontId="1" fillId="3" borderId="66"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3" borderId="63" xfId="0" applyFont="1" applyFill="1" applyBorder="1" applyAlignment="1">
      <alignment horizontal="center" vertical="center" wrapText="1"/>
    </xf>
    <xf numFmtId="0" fontId="1" fillId="3" borderId="68" xfId="0" applyFont="1" applyFill="1" applyBorder="1" applyAlignment="1">
      <alignment horizontal="center" vertical="center" wrapText="1"/>
    </xf>
    <xf numFmtId="0" fontId="0" fillId="0" borderId="13" xfId="0" applyBorder="1" applyAlignment="1">
      <alignment horizontal="center" vertical="center" wrapText="1"/>
    </xf>
    <xf numFmtId="0" fontId="1" fillId="3" borderId="77"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17" fillId="0" borderId="0" xfId="0" applyFont="1" applyAlignment="1">
      <alignment horizontal="justify" vertical="center" wrapText="1"/>
    </xf>
    <xf numFmtId="0" fontId="1" fillId="3" borderId="16"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6"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0" fillId="0" borderId="0" xfId="0" applyFont="1" applyAlignment="1">
      <alignment horizontal="justify" vertical="center" wrapText="1"/>
    </xf>
    <xf numFmtId="0" fontId="10" fillId="0" borderId="34"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6" xfId="0" applyFont="1" applyBorder="1" applyAlignment="1">
      <alignment horizontal="justify" vertical="center" wrapText="1"/>
    </xf>
    <xf numFmtId="0" fontId="15" fillId="0" borderId="70" xfId="0" applyFont="1" applyBorder="1" applyAlignment="1">
      <alignment horizontal="left" vertical="center" wrapText="1"/>
    </xf>
    <xf numFmtId="0" fontId="15" fillId="0" borderId="15" xfId="0" applyFont="1" applyBorder="1" applyAlignment="1">
      <alignment horizontal="left" vertical="center" wrapText="1"/>
    </xf>
    <xf numFmtId="0" fontId="15" fillId="0" borderId="64" xfId="0" applyFont="1" applyBorder="1" applyAlignment="1">
      <alignment horizontal="left" vertical="center" wrapText="1"/>
    </xf>
    <xf numFmtId="0" fontId="15" fillId="0" borderId="13" xfId="0" applyFont="1" applyBorder="1" applyAlignment="1">
      <alignment horizontal="left" vertical="center" wrapText="1"/>
    </xf>
    <xf numFmtId="0" fontId="21" fillId="0" borderId="72" xfId="0" applyFont="1" applyBorder="1" applyAlignment="1">
      <alignment horizontal="left" vertical="center" wrapText="1"/>
    </xf>
    <xf numFmtId="0" fontId="21" fillId="0" borderId="20" xfId="0" applyFont="1" applyBorder="1" applyAlignment="1">
      <alignment horizontal="left"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9" xfId="0" applyFont="1" applyBorder="1" applyAlignment="1">
      <alignment horizontal="center" vertical="center" wrapText="1"/>
    </xf>
    <xf numFmtId="0" fontId="35" fillId="0" borderId="0" xfId="0" applyFont="1" applyAlignment="1">
      <alignment horizontal="left" vertical="top" wrapText="1"/>
    </xf>
    <xf numFmtId="0" fontId="45" fillId="2" borderId="95" xfId="0" applyFont="1" applyFill="1" applyBorder="1" applyAlignment="1">
      <alignment horizontal="center" vertical="center" wrapText="1"/>
    </xf>
    <xf numFmtId="0" fontId="45" fillId="2" borderId="78" xfId="0" applyFont="1" applyFill="1" applyBorder="1" applyAlignment="1">
      <alignment horizontal="center" vertical="center" wrapText="1"/>
    </xf>
    <xf numFmtId="0" fontId="45" fillId="2" borderId="96" xfId="0" applyFont="1" applyFill="1" applyBorder="1" applyAlignment="1">
      <alignment horizontal="center" vertical="center" wrapText="1"/>
    </xf>
    <xf numFmtId="0" fontId="45" fillId="2" borderId="97"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4" xfId="0" applyFont="1" applyFill="1" applyBorder="1" applyAlignment="1">
      <alignment horizontal="center" vertical="center" wrapText="1"/>
    </xf>
    <xf numFmtId="0" fontId="45" fillId="2" borderId="69" xfId="0" applyFont="1" applyFill="1" applyBorder="1" applyAlignment="1">
      <alignment horizontal="center" vertical="center" wrapText="1"/>
    </xf>
    <xf numFmtId="0" fontId="45" fillId="2" borderId="98" xfId="0" applyFont="1" applyFill="1" applyBorder="1" applyAlignment="1">
      <alignment horizontal="center" vertical="center" wrapText="1"/>
    </xf>
    <xf numFmtId="0" fontId="45" fillId="2" borderId="89" xfId="0" applyFont="1" applyFill="1" applyBorder="1" applyAlignment="1">
      <alignment horizontal="center" vertical="center" wrapText="1"/>
    </xf>
    <xf numFmtId="0" fontId="15" fillId="0" borderId="6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6"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89"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35" fillId="0" borderId="35" xfId="0" applyFont="1" applyBorder="1" applyAlignment="1">
      <alignment horizontal="left" vertical="top" wrapText="1"/>
    </xf>
    <xf numFmtId="0" fontId="35" fillId="0" borderId="35" xfId="0" applyFont="1" applyBorder="1" applyAlignment="1">
      <alignment horizontal="left" vertical="top"/>
    </xf>
    <xf numFmtId="0" fontId="15" fillId="0" borderId="62" xfId="0" applyFont="1" applyBorder="1" applyAlignment="1">
      <alignment horizontal="left" vertical="center" wrapText="1"/>
    </xf>
    <xf numFmtId="0" fontId="15" fillId="0" borderId="67" xfId="0" applyFont="1" applyBorder="1" applyAlignment="1">
      <alignment horizontal="left" vertical="center" wrapText="1"/>
    </xf>
    <xf numFmtId="0" fontId="45" fillId="2" borderId="88" xfId="0" applyFont="1" applyFill="1" applyBorder="1" applyAlignment="1">
      <alignment horizontal="center" vertical="center" wrapText="1"/>
    </xf>
    <xf numFmtId="0" fontId="45" fillId="2" borderId="35" xfId="0" applyFont="1" applyFill="1" applyBorder="1" applyAlignment="1">
      <alignment horizontal="center" vertical="center" wrapText="1"/>
    </xf>
    <xf numFmtId="0" fontId="45" fillId="2" borderId="18" xfId="0" applyFont="1" applyFill="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5" xfId="0" applyFont="1" applyBorder="1" applyAlignment="1">
      <alignment horizontal="center" vertical="center" wrapText="1"/>
    </xf>
    <xf numFmtId="0" fontId="9" fillId="0" borderId="5" xfId="0" applyFont="1" applyBorder="1" applyAlignment="1">
      <alignment horizontal="justify" vertical="center" wrapText="1"/>
    </xf>
    <xf numFmtId="0" fontId="35" fillId="0" borderId="0" xfId="0" applyFont="1" applyAlignment="1">
      <alignment horizontal="left" vertical="center" wrapText="1"/>
    </xf>
    <xf numFmtId="0" fontId="35" fillId="0" borderId="0" xfId="0" applyFont="1" applyAlignment="1">
      <alignment horizontal="left" vertical="center"/>
    </xf>
    <xf numFmtId="0" fontId="10" fillId="0" borderId="4" xfId="0" applyFont="1" applyBorder="1" applyAlignment="1">
      <alignment horizontal="justify" vertical="center" wrapText="1"/>
    </xf>
    <xf numFmtId="0" fontId="15" fillId="0" borderId="8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74" xfId="0" applyFont="1" applyBorder="1" applyAlignment="1">
      <alignment horizontal="center" vertical="center" wrapText="1"/>
    </xf>
    <xf numFmtId="0" fontId="45" fillId="2" borderId="101"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19" xfId="0" applyFont="1" applyBorder="1" applyAlignment="1">
      <alignment horizontal="center" vertical="center"/>
    </xf>
    <xf numFmtId="0" fontId="11" fillId="4" borderId="40"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59" xfId="0" applyFont="1" applyFill="1" applyBorder="1" applyAlignment="1">
      <alignment horizontal="center" vertical="center" wrapText="1"/>
    </xf>
    <xf numFmtId="0" fontId="11" fillId="4" borderId="36" xfId="0" applyFont="1" applyFill="1" applyBorder="1" applyAlignment="1">
      <alignment horizontal="center" vertical="center"/>
    </xf>
    <xf numFmtId="0" fontId="11" fillId="4" borderId="42"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38"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0" fillId="0" borderId="19" xfId="0" applyBorder="1" applyAlignment="1">
      <alignment horizontal="center"/>
    </xf>
    <xf numFmtId="0" fontId="1" fillId="10" borderId="14" xfId="0" applyFont="1" applyFill="1" applyBorder="1" applyAlignment="1">
      <alignment horizontal="right" vertical="center" wrapText="1"/>
    </xf>
    <xf numFmtId="0" fontId="1" fillId="10" borderId="26" xfId="0" applyFont="1" applyFill="1" applyBorder="1" applyAlignment="1">
      <alignment horizontal="right" vertical="center" wrapText="1"/>
    </xf>
    <xf numFmtId="0" fontId="1" fillId="0" borderId="14" xfId="0" applyFont="1" applyBorder="1" applyAlignment="1">
      <alignment horizontal="right" vertical="center" wrapText="1"/>
    </xf>
    <xf numFmtId="0" fontId="1" fillId="0" borderId="26" xfId="0" applyFont="1" applyBorder="1" applyAlignment="1">
      <alignment horizontal="right" vertical="center" wrapText="1"/>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5" fillId="10" borderId="13" xfId="0" applyFont="1" applyFill="1" applyBorder="1" applyAlignment="1">
      <alignment horizontal="center" vertical="center" wrapText="1"/>
    </xf>
  </cellXfs>
  <cellStyles count="4">
    <cellStyle name="Comma" xfId="2" builtinId="3"/>
    <cellStyle name="Hyperlink" xfId="1" builtinId="8"/>
    <cellStyle name="Normal" xfId="0" builtinId="0"/>
    <cellStyle name="Normal 10 2" xfId="3" xr:uid="{B59E21E6-679B-4B78-BB3B-37D81B3992B9}"/>
  </cellStyles>
  <dxfs count="1">
    <dxf>
      <font>
        <color rgb="FF9C0006"/>
      </font>
      <fill>
        <patternFill>
          <bgColor rgb="FFFFC7CE"/>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D30"/>
  <sheetViews>
    <sheetView view="pageBreakPreview" topLeftCell="A11" zoomScaleNormal="100" zoomScaleSheetLayoutView="100" workbookViewId="0">
      <selection activeCell="B16" sqref="B16:D16"/>
    </sheetView>
  </sheetViews>
  <sheetFormatPr defaultColWidth="11.54296875" defaultRowHeight="14.5" x14ac:dyDescent="0.35"/>
  <cols>
    <col min="1" max="1" width="4.453125" customWidth="1"/>
    <col min="2" max="2" width="71" customWidth="1"/>
    <col min="3" max="3" width="6.81640625" customWidth="1"/>
    <col min="4" max="4" width="14.54296875" customWidth="1"/>
  </cols>
  <sheetData>
    <row r="1" spans="1:4" ht="23.65" customHeight="1" x14ac:dyDescent="0.45">
      <c r="A1" s="401" t="s">
        <v>508</v>
      </c>
      <c r="B1" s="401"/>
      <c r="C1" s="401"/>
      <c r="D1" s="401"/>
    </row>
    <row r="2" spans="1:4" ht="11.65" customHeight="1" x14ac:dyDescent="0.45">
      <c r="B2" s="92"/>
    </row>
    <row r="3" spans="1:4" ht="23.65" customHeight="1" x14ac:dyDescent="0.45">
      <c r="A3" s="405" t="s">
        <v>509</v>
      </c>
      <c r="B3" s="405"/>
      <c r="C3" s="405"/>
      <c r="D3" s="405"/>
    </row>
    <row r="4" spans="1:4" ht="12" customHeight="1" x14ac:dyDescent="0.5">
      <c r="A4" s="91"/>
      <c r="B4" s="80"/>
    </row>
    <row r="5" spans="1:4" ht="22.15" customHeight="1" x14ac:dyDescent="0.45">
      <c r="A5" s="406" t="s">
        <v>702</v>
      </c>
      <c r="B5" s="406"/>
      <c r="C5" s="406"/>
      <c r="D5" s="406"/>
    </row>
    <row r="6" spans="1:4" ht="11.65" customHeight="1" x14ac:dyDescent="0.35">
      <c r="A6" s="91"/>
    </row>
    <row r="7" spans="1:4" ht="22.9" customHeight="1" x14ac:dyDescent="0.45">
      <c r="A7" s="401" t="s">
        <v>504</v>
      </c>
      <c r="B7" s="401"/>
    </row>
    <row r="8" spans="1:4" ht="12.4" customHeight="1" x14ac:dyDescent="0.45">
      <c r="A8" s="93"/>
      <c r="B8" s="93"/>
    </row>
    <row r="9" spans="1:4" ht="46.5" customHeight="1" x14ac:dyDescent="0.35">
      <c r="A9" s="94">
        <v>1</v>
      </c>
      <c r="B9" s="402" t="s">
        <v>510</v>
      </c>
      <c r="C9" s="402"/>
      <c r="D9" s="402"/>
    </row>
    <row r="10" spans="1:4" ht="22.5" customHeight="1" x14ac:dyDescent="0.35">
      <c r="A10" s="94">
        <v>2</v>
      </c>
      <c r="B10" s="403" t="s">
        <v>511</v>
      </c>
      <c r="C10" s="403"/>
      <c r="D10" s="403"/>
    </row>
    <row r="11" spans="1:4" ht="156" customHeight="1" x14ac:dyDescent="0.35">
      <c r="A11" s="94">
        <v>3</v>
      </c>
      <c r="B11" s="404" t="s">
        <v>666</v>
      </c>
      <c r="C11" s="404"/>
      <c r="D11" s="404"/>
    </row>
    <row r="12" spans="1:4" ht="49.5" customHeight="1" x14ac:dyDescent="0.35">
      <c r="A12" s="94">
        <v>4</v>
      </c>
      <c r="B12" s="402" t="s">
        <v>512</v>
      </c>
      <c r="C12" s="402"/>
      <c r="D12" s="402"/>
    </row>
    <row r="13" spans="1:4" x14ac:dyDescent="0.35">
      <c r="A13" s="94">
        <v>5</v>
      </c>
      <c r="B13" s="327" t="s">
        <v>513</v>
      </c>
      <c r="C13" s="327"/>
      <c r="D13" s="327"/>
    </row>
    <row r="14" spans="1:4" x14ac:dyDescent="0.35">
      <c r="A14" s="94"/>
      <c r="B14" s="400" t="s">
        <v>740</v>
      </c>
      <c r="C14" s="400"/>
      <c r="D14" s="400"/>
    </row>
    <row r="15" spans="1:4" x14ac:dyDescent="0.35">
      <c r="B15" s="400" t="s">
        <v>684</v>
      </c>
      <c r="C15" s="400"/>
      <c r="D15" s="400"/>
    </row>
    <row r="16" spans="1:4" x14ac:dyDescent="0.35">
      <c r="B16" s="400" t="s">
        <v>685</v>
      </c>
      <c r="C16" s="400"/>
      <c r="D16" s="400"/>
    </row>
    <row r="17" spans="1:4" x14ac:dyDescent="0.35">
      <c r="B17" s="400" t="s">
        <v>686</v>
      </c>
      <c r="C17" s="400"/>
      <c r="D17" s="400"/>
    </row>
    <row r="18" spans="1:4" x14ac:dyDescent="0.35">
      <c r="B18" s="400" t="s">
        <v>687</v>
      </c>
      <c r="C18" s="400"/>
      <c r="D18" s="400"/>
    </row>
    <row r="19" spans="1:4" x14ac:dyDescent="0.35">
      <c r="B19" s="400" t="s">
        <v>743</v>
      </c>
      <c r="C19" s="400"/>
      <c r="D19" s="400"/>
    </row>
    <row r="20" spans="1:4" x14ac:dyDescent="0.35">
      <c r="B20" s="379" t="s">
        <v>745</v>
      </c>
      <c r="C20" s="379"/>
      <c r="D20" s="379"/>
    </row>
    <row r="21" spans="1:4" x14ac:dyDescent="0.35">
      <c r="B21" s="400" t="s">
        <v>688</v>
      </c>
      <c r="C21" s="400"/>
      <c r="D21" s="400"/>
    </row>
    <row r="22" spans="1:4" x14ac:dyDescent="0.35">
      <c r="B22" s="400" t="s">
        <v>689</v>
      </c>
      <c r="C22" s="400"/>
      <c r="D22" s="400"/>
    </row>
    <row r="23" spans="1:4" x14ac:dyDescent="0.35">
      <c r="B23" s="400" t="s">
        <v>742</v>
      </c>
      <c r="C23" s="400"/>
      <c r="D23" s="400"/>
    </row>
    <row r="24" spans="1:4" ht="16.5" x14ac:dyDescent="0.35">
      <c r="B24" s="379" t="s">
        <v>744</v>
      </c>
      <c r="C24" s="379"/>
      <c r="D24" s="379"/>
    </row>
    <row r="25" spans="1:4" x14ac:dyDescent="0.35">
      <c r="B25" s="400" t="s">
        <v>690</v>
      </c>
      <c r="C25" s="400"/>
      <c r="D25" s="400"/>
    </row>
    <row r="26" spans="1:4" x14ac:dyDescent="0.35">
      <c r="B26" s="400" t="s">
        <v>691</v>
      </c>
      <c r="C26" s="400"/>
      <c r="D26" s="400"/>
    </row>
    <row r="27" spans="1:4" x14ac:dyDescent="0.35">
      <c r="B27" s="400" t="s">
        <v>741</v>
      </c>
      <c r="C27" s="400"/>
      <c r="D27" s="400"/>
    </row>
    <row r="28" spans="1:4" x14ac:dyDescent="0.35">
      <c r="B28" s="400" t="s">
        <v>692</v>
      </c>
      <c r="C28" s="400"/>
      <c r="D28" s="400"/>
    </row>
    <row r="29" spans="1:4" x14ac:dyDescent="0.35">
      <c r="B29" s="400" t="s">
        <v>693</v>
      </c>
      <c r="C29" s="400"/>
      <c r="D29" s="400"/>
    </row>
    <row r="30" spans="1:4" ht="51.4" customHeight="1" x14ac:dyDescent="0.35">
      <c r="A30" s="94">
        <v>6</v>
      </c>
      <c r="B30" s="407" t="s">
        <v>514</v>
      </c>
      <c r="C30" s="407"/>
      <c r="D30" s="407"/>
    </row>
  </sheetData>
  <mergeCells count="23">
    <mergeCell ref="B29:D29"/>
    <mergeCell ref="B30:D30"/>
    <mergeCell ref="B15:D15"/>
    <mergeCell ref="B16:D16"/>
    <mergeCell ref="B17:D17"/>
    <mergeCell ref="B18:D18"/>
    <mergeCell ref="B21:D21"/>
    <mergeCell ref="B22:D22"/>
    <mergeCell ref="B25:D25"/>
    <mergeCell ref="B26:D26"/>
    <mergeCell ref="B28:D28"/>
    <mergeCell ref="B14:D14"/>
    <mergeCell ref="B27:D27"/>
    <mergeCell ref="B23:D23"/>
    <mergeCell ref="B19:D19"/>
    <mergeCell ref="A1:D1"/>
    <mergeCell ref="B9:D9"/>
    <mergeCell ref="B10:D10"/>
    <mergeCell ref="B11:D11"/>
    <mergeCell ref="B12:D12"/>
    <mergeCell ref="A7:B7"/>
    <mergeCell ref="A3:D3"/>
    <mergeCell ref="A5:D5"/>
  </mergeCells>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H31"/>
  <sheetViews>
    <sheetView view="pageBreakPreview" topLeftCell="A20" zoomScaleNormal="100" zoomScaleSheetLayoutView="100" workbookViewId="0">
      <selection activeCell="I14" sqref="I14"/>
    </sheetView>
  </sheetViews>
  <sheetFormatPr defaultColWidth="11.453125" defaultRowHeight="14.5" x14ac:dyDescent="0.35"/>
  <cols>
    <col min="1" max="1" width="6.7265625" customWidth="1"/>
    <col min="2" max="2" width="31.453125" customWidth="1"/>
    <col min="3" max="3" width="6.26953125" customWidth="1"/>
    <col min="4" max="4" width="10.26953125" customWidth="1"/>
    <col min="5" max="5" width="14.54296875" customWidth="1"/>
    <col min="6" max="6" width="16.54296875" customWidth="1"/>
    <col min="7" max="7" width="15.08984375" customWidth="1"/>
    <col min="8" max="8" width="16.453125" customWidth="1"/>
  </cols>
  <sheetData>
    <row r="1" spans="1:8" ht="5.25" customHeight="1" x14ac:dyDescent="0.35">
      <c r="D1" s="111"/>
      <c r="E1" s="111"/>
    </row>
    <row r="2" spans="1:8" ht="23.65" customHeight="1" x14ac:dyDescent="0.45">
      <c r="A2" s="405" t="s">
        <v>508</v>
      </c>
      <c r="B2" s="405"/>
      <c r="C2" s="405"/>
      <c r="D2" s="405"/>
      <c r="E2" s="405"/>
      <c r="F2" s="405"/>
      <c r="G2" s="405"/>
      <c r="H2" s="405"/>
    </row>
    <row r="3" spans="1:8" ht="9.4" customHeight="1" x14ac:dyDescent="0.45">
      <c r="B3" s="92"/>
      <c r="D3" s="111"/>
      <c r="E3" s="111"/>
    </row>
    <row r="4" spans="1:8" ht="23.65" customHeight="1" x14ac:dyDescent="0.45">
      <c r="A4" s="405" t="s">
        <v>509</v>
      </c>
      <c r="B4" s="405"/>
      <c r="C4" s="405"/>
      <c r="D4" s="405"/>
      <c r="E4" s="405"/>
      <c r="F4" s="405"/>
      <c r="G4" s="405"/>
      <c r="H4" s="405"/>
    </row>
    <row r="5" spans="1:8" ht="12" customHeight="1" x14ac:dyDescent="0.5">
      <c r="A5" s="91"/>
      <c r="B5" s="80"/>
      <c r="D5" s="111"/>
      <c r="E5" s="111"/>
    </row>
    <row r="6" spans="1:8" ht="22.15" customHeight="1" x14ac:dyDescent="0.45">
      <c r="A6" s="405" t="str">
        <f>Preamble!A5</f>
        <v>Price Schedules - CONDITIONAL  PART</v>
      </c>
      <c r="B6" s="405"/>
      <c r="C6" s="405"/>
      <c r="D6" s="405"/>
      <c r="E6" s="405"/>
      <c r="F6" s="405"/>
      <c r="G6" s="405"/>
      <c r="H6" s="405"/>
    </row>
    <row r="7" spans="1:8" ht="11.65" customHeight="1" x14ac:dyDescent="0.35">
      <c r="A7" s="91"/>
      <c r="D7" s="111"/>
      <c r="E7" s="111"/>
    </row>
    <row r="8" spans="1:8" ht="15.5" x14ac:dyDescent="0.35">
      <c r="A8" s="107" t="s">
        <v>704</v>
      </c>
      <c r="D8" s="111"/>
      <c r="E8" s="111"/>
    </row>
    <row r="9" spans="1:8" ht="6" customHeight="1" x14ac:dyDescent="0.35"/>
    <row r="10" spans="1:8" hidden="1" x14ac:dyDescent="0.35">
      <c r="A10" s="86"/>
      <c r="B10" s="86"/>
      <c r="C10" s="86"/>
      <c r="D10" s="86"/>
      <c r="E10" s="86"/>
      <c r="F10" s="86"/>
    </row>
    <row r="11" spans="1:8" s="79" customFormat="1" ht="23.25" customHeight="1" thickBot="1" x14ac:dyDescent="0.4">
      <c r="A11" s="235" t="s">
        <v>387</v>
      </c>
      <c r="B11" s="90"/>
      <c r="C11" s="90"/>
      <c r="D11" s="90"/>
      <c r="E11" s="90"/>
      <c r="F11" s="90"/>
    </row>
    <row r="12" spans="1:8" ht="5.5" customHeight="1" x14ac:dyDescent="0.35">
      <c r="A12" s="551" t="s">
        <v>200</v>
      </c>
      <c r="B12" s="548" t="s">
        <v>1</v>
      </c>
      <c r="C12" s="548" t="s">
        <v>202</v>
      </c>
      <c r="D12" s="548" t="s">
        <v>405</v>
      </c>
      <c r="E12" s="554" t="s">
        <v>721</v>
      </c>
      <c r="F12" s="555"/>
      <c r="G12" s="554" t="s">
        <v>728</v>
      </c>
      <c r="H12" s="558"/>
    </row>
    <row r="13" spans="1:8" ht="7.5" customHeight="1" x14ac:dyDescent="0.35">
      <c r="A13" s="552"/>
      <c r="B13" s="549"/>
      <c r="C13" s="549"/>
      <c r="D13" s="549"/>
      <c r="E13" s="556"/>
      <c r="F13" s="557"/>
      <c r="G13" s="556"/>
      <c r="H13" s="559"/>
    </row>
    <row r="14" spans="1:8" ht="34.5" customHeight="1" thickBot="1" x14ac:dyDescent="0.4">
      <c r="A14" s="553"/>
      <c r="B14" s="550"/>
      <c r="C14" s="550"/>
      <c r="D14" s="550"/>
      <c r="E14" s="212" t="s">
        <v>720</v>
      </c>
      <c r="F14" s="212" t="s">
        <v>717</v>
      </c>
      <c r="G14" s="212" t="s">
        <v>720</v>
      </c>
      <c r="H14" s="213" t="s">
        <v>717</v>
      </c>
    </row>
    <row r="15" spans="1:8" x14ac:dyDescent="0.35">
      <c r="A15" s="529" t="s">
        <v>388</v>
      </c>
      <c r="B15" s="530"/>
      <c r="C15" s="82"/>
      <c r="D15" s="226"/>
      <c r="E15" s="103"/>
      <c r="F15" s="103"/>
      <c r="G15" s="103"/>
      <c r="H15" s="237"/>
    </row>
    <row r="16" spans="1:8" ht="19.5" customHeight="1" x14ac:dyDescent="0.35">
      <c r="A16" s="238" t="s">
        <v>392</v>
      </c>
      <c r="B16" s="83" t="s">
        <v>389</v>
      </c>
      <c r="C16" s="215" t="s">
        <v>406</v>
      </c>
      <c r="D16" s="215">
        <v>200</v>
      </c>
      <c r="E16" s="539" t="s">
        <v>701</v>
      </c>
      <c r="F16" s="540"/>
      <c r="G16" s="540"/>
      <c r="H16" s="541"/>
    </row>
    <row r="17" spans="1:8" ht="19.5" customHeight="1" x14ac:dyDescent="0.35">
      <c r="A17" s="238" t="s">
        <v>393</v>
      </c>
      <c r="B17" s="202" t="s">
        <v>390</v>
      </c>
      <c r="C17" s="215" t="s">
        <v>406</v>
      </c>
      <c r="D17" s="215">
        <v>400</v>
      </c>
      <c r="E17" s="542"/>
      <c r="F17" s="543"/>
      <c r="G17" s="543"/>
      <c r="H17" s="544"/>
    </row>
    <row r="18" spans="1:8" ht="27.75" customHeight="1" x14ac:dyDescent="0.35">
      <c r="A18" s="238" t="s">
        <v>394</v>
      </c>
      <c r="B18" s="202" t="s">
        <v>391</v>
      </c>
      <c r="C18" s="215" t="s">
        <v>406</v>
      </c>
      <c r="D18" s="215">
        <v>1000</v>
      </c>
      <c r="E18" s="542"/>
      <c r="F18" s="543"/>
      <c r="G18" s="543"/>
      <c r="H18" s="544"/>
    </row>
    <row r="19" spans="1:8" ht="19.5" customHeight="1" x14ac:dyDescent="0.35">
      <c r="A19" s="238" t="s">
        <v>395</v>
      </c>
      <c r="B19" s="83" t="s">
        <v>398</v>
      </c>
      <c r="C19" s="215" t="s">
        <v>406</v>
      </c>
      <c r="D19" s="215">
        <v>1000</v>
      </c>
      <c r="E19" s="542"/>
      <c r="F19" s="543"/>
      <c r="G19" s="543"/>
      <c r="H19" s="544"/>
    </row>
    <row r="20" spans="1:8" s="78" customFormat="1" x14ac:dyDescent="0.35">
      <c r="A20" s="531" t="s">
        <v>409</v>
      </c>
      <c r="B20" s="532"/>
      <c r="C20" s="227"/>
      <c r="D20" s="215"/>
      <c r="E20" s="542"/>
      <c r="F20" s="543"/>
      <c r="G20" s="543"/>
      <c r="H20" s="544"/>
    </row>
    <row r="21" spans="1:8" ht="21.75" customHeight="1" x14ac:dyDescent="0.35">
      <c r="A21" s="238" t="s">
        <v>401</v>
      </c>
      <c r="B21" s="83" t="s">
        <v>396</v>
      </c>
      <c r="C21" s="215" t="s">
        <v>406</v>
      </c>
      <c r="D21" s="215">
        <v>200</v>
      </c>
      <c r="E21" s="542"/>
      <c r="F21" s="543"/>
      <c r="G21" s="543"/>
      <c r="H21" s="544"/>
    </row>
    <row r="22" spans="1:8" ht="21.75" customHeight="1" x14ac:dyDescent="0.35">
      <c r="A22" s="238" t="s">
        <v>402</v>
      </c>
      <c r="B22" s="202" t="s">
        <v>397</v>
      </c>
      <c r="C22" s="215" t="s">
        <v>406</v>
      </c>
      <c r="D22" s="215">
        <v>100</v>
      </c>
      <c r="E22" s="542"/>
      <c r="F22" s="543"/>
      <c r="G22" s="543"/>
      <c r="H22" s="544"/>
    </row>
    <row r="23" spans="1:8" ht="21.75" customHeight="1" x14ac:dyDescent="0.35">
      <c r="A23" s="238" t="s">
        <v>403</v>
      </c>
      <c r="B23" s="202" t="s">
        <v>398</v>
      </c>
      <c r="C23" s="215" t="s">
        <v>406</v>
      </c>
      <c r="D23" s="215">
        <v>400</v>
      </c>
      <c r="E23" s="542"/>
      <c r="F23" s="543"/>
      <c r="G23" s="543"/>
      <c r="H23" s="544"/>
    </row>
    <row r="24" spans="1:8" ht="17.25" customHeight="1" x14ac:dyDescent="0.35">
      <c r="A24" s="531" t="s">
        <v>399</v>
      </c>
      <c r="B24" s="532"/>
      <c r="C24" s="83"/>
      <c r="D24" s="215"/>
      <c r="E24" s="542"/>
      <c r="F24" s="543"/>
      <c r="G24" s="543"/>
      <c r="H24" s="544"/>
    </row>
    <row r="25" spans="1:8" ht="22.5" customHeight="1" x14ac:dyDescent="0.35">
      <c r="A25" s="238" t="s">
        <v>404</v>
      </c>
      <c r="B25" s="83" t="s">
        <v>400</v>
      </c>
      <c r="C25" s="215" t="s">
        <v>407</v>
      </c>
      <c r="D25" s="215">
        <v>60</v>
      </c>
      <c r="E25" s="545"/>
      <c r="F25" s="546"/>
      <c r="G25" s="546"/>
      <c r="H25" s="547"/>
    </row>
    <row r="26" spans="1:8" ht="18" customHeight="1" thickBot="1" x14ac:dyDescent="0.4">
      <c r="A26" s="533"/>
      <c r="B26" s="534"/>
      <c r="C26" s="534"/>
      <c r="D26" s="534"/>
      <c r="E26" s="84"/>
      <c r="F26" s="229"/>
      <c r="G26" s="62"/>
      <c r="H26" s="71"/>
    </row>
    <row r="27" spans="1:8" ht="21" customHeight="1" thickBot="1" x14ac:dyDescent="0.4">
      <c r="A27" s="535" t="s">
        <v>556</v>
      </c>
      <c r="B27" s="536"/>
      <c r="C27" s="536"/>
      <c r="D27" s="536"/>
      <c r="E27" s="536"/>
      <c r="F27" s="537"/>
      <c r="G27" s="179"/>
      <c r="H27" s="15"/>
    </row>
    <row r="28" spans="1:8" ht="14.65" customHeight="1" x14ac:dyDescent="0.35">
      <c r="A28" s="239"/>
      <c r="B28" s="239"/>
      <c r="C28" s="239"/>
      <c r="D28" s="239"/>
      <c r="E28" s="239"/>
      <c r="F28" s="239"/>
      <c r="G28" s="236"/>
      <c r="H28" s="236"/>
    </row>
    <row r="29" spans="1:8" ht="55.9" customHeight="1" x14ac:dyDescent="0.35">
      <c r="A29" s="538" t="s">
        <v>605</v>
      </c>
      <c r="B29" s="538"/>
      <c r="C29" s="538"/>
      <c r="D29" s="538"/>
      <c r="E29" s="538"/>
      <c r="F29" s="538"/>
      <c r="G29" s="538"/>
      <c r="H29" s="538"/>
    </row>
    <row r="30" spans="1:8" ht="46.15" customHeight="1" x14ac:dyDescent="0.35">
      <c r="A30" s="526"/>
      <c r="B30" s="525"/>
      <c r="C30" s="525"/>
      <c r="D30" s="525"/>
      <c r="E30" s="525"/>
      <c r="F30" s="525"/>
    </row>
    <row r="31" spans="1:8" ht="23.15" customHeight="1" thickBot="1" x14ac:dyDescent="0.4">
      <c r="A31" s="527"/>
      <c r="B31" s="528"/>
      <c r="C31" s="528"/>
      <c r="D31" s="528"/>
      <c r="E31" s="528"/>
      <c r="F31" s="528"/>
    </row>
  </sheetData>
  <mergeCells count="18">
    <mergeCell ref="A6:H6"/>
    <mergeCell ref="A4:H4"/>
    <mergeCell ref="A2:H2"/>
    <mergeCell ref="C12:C14"/>
    <mergeCell ref="B12:B14"/>
    <mergeCell ref="A12:A14"/>
    <mergeCell ref="D12:D14"/>
    <mergeCell ref="E12:F13"/>
    <mergeCell ref="G12:H13"/>
    <mergeCell ref="A30:F30"/>
    <mergeCell ref="A31:F31"/>
    <mergeCell ref="A15:B15"/>
    <mergeCell ref="A20:B20"/>
    <mergeCell ref="A24:B24"/>
    <mergeCell ref="A26:D26"/>
    <mergeCell ref="A27:F27"/>
    <mergeCell ref="A29:H29"/>
    <mergeCell ref="E16:H25"/>
  </mergeCells>
  <phoneticPr fontId="14" type="noConversion"/>
  <printOptions horizontalCentered="1"/>
  <pageMargins left="0.51181102362204722" right="0.51181102362204722" top="0.74803149606299213" bottom="0.74803149606299213" header="0.31496062992125984" footer="0.31496062992125984"/>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02458-D3ED-442E-9306-05422C5FBF67}">
  <sheetPr>
    <tabColor rgb="FF00B050"/>
  </sheetPr>
  <dimension ref="A1:H32"/>
  <sheetViews>
    <sheetView view="pageBreakPreview" topLeftCell="A15" zoomScaleNormal="100" zoomScaleSheetLayoutView="100" workbookViewId="0">
      <selection activeCell="J22" sqref="J22"/>
    </sheetView>
  </sheetViews>
  <sheetFormatPr defaultColWidth="11.453125" defaultRowHeight="14.5" x14ac:dyDescent="0.35"/>
  <cols>
    <col min="1" max="1" width="6.26953125" customWidth="1"/>
    <col min="2" max="2" width="33.1796875" customWidth="1"/>
    <col min="3" max="3" width="7.26953125" customWidth="1"/>
    <col min="4" max="4" width="10.26953125" customWidth="1"/>
    <col min="5" max="5" width="13.7265625" customWidth="1"/>
    <col min="6" max="6" width="16" customWidth="1"/>
    <col min="7" max="7" width="13.7265625" customWidth="1"/>
    <col min="8" max="8" width="16.26953125" customWidth="1"/>
  </cols>
  <sheetData>
    <row r="1" spans="1:8" ht="5.25" customHeight="1" x14ac:dyDescent="0.35">
      <c r="D1" s="111"/>
      <c r="E1" s="111"/>
    </row>
    <row r="2" spans="1:8" ht="23.65" customHeight="1" x14ac:dyDescent="0.45">
      <c r="A2" s="405" t="s">
        <v>508</v>
      </c>
      <c r="B2" s="405"/>
      <c r="C2" s="405"/>
      <c r="D2" s="405"/>
      <c r="E2" s="405"/>
      <c r="F2" s="405"/>
      <c r="G2" s="405"/>
      <c r="H2" s="405"/>
    </row>
    <row r="3" spans="1:8" ht="9.4" customHeight="1" x14ac:dyDescent="0.45">
      <c r="B3" s="92"/>
      <c r="D3" s="111"/>
      <c r="E3" s="111"/>
    </row>
    <row r="4" spans="1:8" ht="23.65" customHeight="1" x14ac:dyDescent="0.45">
      <c r="A4" s="405" t="s">
        <v>509</v>
      </c>
      <c r="B4" s="405"/>
      <c r="C4" s="405"/>
      <c r="D4" s="405"/>
      <c r="E4" s="405"/>
      <c r="F4" s="405"/>
      <c r="G4" s="405"/>
      <c r="H4" s="405"/>
    </row>
    <row r="5" spans="1:8" ht="12" customHeight="1" x14ac:dyDescent="0.5">
      <c r="A5" s="91"/>
      <c r="B5" s="80"/>
      <c r="D5" s="111"/>
      <c r="E5" s="111"/>
    </row>
    <row r="6" spans="1:8" ht="22.15" customHeight="1" x14ac:dyDescent="0.45">
      <c r="A6" s="405" t="str">
        <f>Preamble!A5</f>
        <v>Price Schedules - CONDITIONAL  PART</v>
      </c>
      <c r="B6" s="405"/>
      <c r="C6" s="405"/>
      <c r="D6" s="405"/>
      <c r="E6" s="405"/>
      <c r="F6" s="405"/>
      <c r="G6" s="405"/>
      <c r="H6" s="405"/>
    </row>
    <row r="7" spans="1:8" ht="11.65" customHeight="1" x14ac:dyDescent="0.35">
      <c r="A7" s="91"/>
      <c r="D7" s="111"/>
      <c r="E7" s="111"/>
    </row>
    <row r="8" spans="1:8" ht="15.5" x14ac:dyDescent="0.35">
      <c r="A8" s="107" t="s">
        <v>704</v>
      </c>
      <c r="D8" s="111"/>
      <c r="E8" s="111"/>
    </row>
    <row r="9" spans="1:8" ht="6" customHeight="1" x14ac:dyDescent="0.35"/>
    <row r="10" spans="1:8" hidden="1" x14ac:dyDescent="0.35">
      <c r="A10" s="86"/>
      <c r="B10" s="86"/>
      <c r="C10" s="86"/>
      <c r="D10" s="86"/>
      <c r="E10" s="86"/>
      <c r="F10" s="86"/>
    </row>
    <row r="11" spans="1:8" s="79" customFormat="1" ht="23.25" customHeight="1" thickBot="1" x14ac:dyDescent="0.4">
      <c r="A11" s="235" t="s">
        <v>408</v>
      </c>
      <c r="B11" s="90"/>
      <c r="C11" s="90"/>
      <c r="D11" s="90"/>
      <c r="E11" s="90"/>
      <c r="F11" s="90"/>
    </row>
    <row r="12" spans="1:8" ht="12.4" customHeight="1" x14ac:dyDescent="0.35">
      <c r="A12" s="551" t="s">
        <v>200</v>
      </c>
      <c r="B12" s="564" t="s">
        <v>1</v>
      </c>
      <c r="C12" s="548" t="s">
        <v>202</v>
      </c>
      <c r="D12" s="548" t="s">
        <v>405</v>
      </c>
      <c r="E12" s="554" t="s">
        <v>721</v>
      </c>
      <c r="F12" s="555"/>
      <c r="G12" s="569" t="s">
        <v>722</v>
      </c>
      <c r="H12" s="570"/>
    </row>
    <row r="13" spans="1:8" x14ac:dyDescent="0.35">
      <c r="A13" s="552"/>
      <c r="B13" s="532"/>
      <c r="C13" s="549"/>
      <c r="D13" s="549"/>
      <c r="E13" s="556"/>
      <c r="F13" s="557"/>
      <c r="G13" s="571" t="s">
        <v>4</v>
      </c>
      <c r="H13" s="572"/>
    </row>
    <row r="14" spans="1:8" ht="22" customHeight="1" thickBot="1" x14ac:dyDescent="0.4">
      <c r="A14" s="553"/>
      <c r="B14" s="565"/>
      <c r="C14" s="550"/>
      <c r="D14" s="550"/>
      <c r="E14" s="212" t="s">
        <v>720</v>
      </c>
      <c r="F14" s="212" t="s">
        <v>723</v>
      </c>
      <c r="G14" s="212" t="s">
        <v>720</v>
      </c>
      <c r="H14" s="213" t="s">
        <v>715</v>
      </c>
    </row>
    <row r="15" spans="1:8" ht="19.5" customHeight="1" x14ac:dyDescent="0.35">
      <c r="A15" s="240" t="s">
        <v>410</v>
      </c>
      <c r="B15" s="241" t="s">
        <v>606</v>
      </c>
      <c r="C15" s="242" t="s">
        <v>630</v>
      </c>
      <c r="D15" s="243">
        <v>2</v>
      </c>
      <c r="E15" s="566" t="s">
        <v>701</v>
      </c>
      <c r="F15" s="567"/>
      <c r="G15" s="567"/>
      <c r="H15" s="568"/>
    </row>
    <row r="16" spans="1:8" ht="33" customHeight="1" x14ac:dyDescent="0.35">
      <c r="A16" s="238" t="s">
        <v>617</v>
      </c>
      <c r="B16" s="244" t="s">
        <v>607</v>
      </c>
      <c r="C16" s="245" t="s">
        <v>503</v>
      </c>
      <c r="D16" s="215">
        <v>400</v>
      </c>
      <c r="E16" s="542"/>
      <c r="F16" s="543"/>
      <c r="G16" s="543"/>
      <c r="H16" s="544"/>
    </row>
    <row r="17" spans="1:8" ht="27.75" customHeight="1" x14ac:dyDescent="0.35">
      <c r="A17" s="238" t="s">
        <v>618</v>
      </c>
      <c r="B17" s="244" t="s">
        <v>633</v>
      </c>
      <c r="C17" s="246" t="s">
        <v>503</v>
      </c>
      <c r="D17" s="215">
        <v>100</v>
      </c>
      <c r="E17" s="542"/>
      <c r="F17" s="543"/>
      <c r="G17" s="543"/>
      <c r="H17" s="544"/>
    </row>
    <row r="18" spans="1:8" ht="19.5" customHeight="1" x14ac:dyDescent="0.35">
      <c r="A18" s="238" t="s">
        <v>619</v>
      </c>
      <c r="B18" s="244" t="s">
        <v>608</v>
      </c>
      <c r="C18" s="246" t="s">
        <v>630</v>
      </c>
      <c r="D18" s="215">
        <v>2</v>
      </c>
      <c r="E18" s="542"/>
      <c r="F18" s="543"/>
      <c r="G18" s="543"/>
      <c r="H18" s="544"/>
    </row>
    <row r="19" spans="1:8" ht="19.5" customHeight="1" x14ac:dyDescent="0.35">
      <c r="A19" s="238" t="s">
        <v>620</v>
      </c>
      <c r="B19" s="244" t="s">
        <v>609</v>
      </c>
      <c r="C19" s="246" t="s">
        <v>630</v>
      </c>
      <c r="D19" s="215">
        <v>2</v>
      </c>
      <c r="E19" s="542"/>
      <c r="F19" s="543"/>
      <c r="G19" s="543"/>
      <c r="H19" s="544"/>
    </row>
    <row r="20" spans="1:8" ht="19.5" customHeight="1" x14ac:dyDescent="0.35">
      <c r="A20" s="238" t="s">
        <v>621</v>
      </c>
      <c r="B20" s="244" t="s">
        <v>610</v>
      </c>
      <c r="C20" s="246" t="s">
        <v>631</v>
      </c>
      <c r="D20" s="215">
        <v>20</v>
      </c>
      <c r="E20" s="542"/>
      <c r="F20" s="543"/>
      <c r="G20" s="543"/>
      <c r="H20" s="544"/>
    </row>
    <row r="21" spans="1:8" ht="19.5" customHeight="1" x14ac:dyDescent="0.35">
      <c r="A21" s="238" t="s">
        <v>622</v>
      </c>
      <c r="B21" s="247" t="s">
        <v>611</v>
      </c>
      <c r="C21" s="246" t="s">
        <v>632</v>
      </c>
      <c r="D21" s="215">
        <v>40</v>
      </c>
      <c r="E21" s="542"/>
      <c r="F21" s="543"/>
      <c r="G21" s="543"/>
      <c r="H21" s="544"/>
    </row>
    <row r="22" spans="1:8" ht="19.5" customHeight="1" x14ac:dyDescent="0.35">
      <c r="A22" s="238" t="s">
        <v>623</v>
      </c>
      <c r="B22" s="244" t="s">
        <v>612</v>
      </c>
      <c r="C22" s="246" t="s">
        <v>632</v>
      </c>
      <c r="D22" s="215">
        <v>50</v>
      </c>
      <c r="E22" s="542"/>
      <c r="F22" s="543"/>
      <c r="G22" s="543"/>
      <c r="H22" s="544"/>
    </row>
    <row r="23" spans="1:8" ht="19.5" customHeight="1" x14ac:dyDescent="0.35">
      <c r="A23" s="238" t="s">
        <v>624</v>
      </c>
      <c r="B23" s="244" t="s">
        <v>636</v>
      </c>
      <c r="C23" s="246" t="s">
        <v>632</v>
      </c>
      <c r="D23" s="215">
        <v>50</v>
      </c>
      <c r="E23" s="542"/>
      <c r="F23" s="543"/>
      <c r="G23" s="543"/>
      <c r="H23" s="544"/>
    </row>
    <row r="24" spans="1:8" ht="19.5" customHeight="1" x14ac:dyDescent="0.35">
      <c r="A24" s="238" t="s">
        <v>625</v>
      </c>
      <c r="B24" s="244" t="s">
        <v>635</v>
      </c>
      <c r="C24" s="246" t="s">
        <v>632</v>
      </c>
      <c r="D24" s="215">
        <v>50</v>
      </c>
      <c r="E24" s="542"/>
      <c r="F24" s="543"/>
      <c r="G24" s="543"/>
      <c r="H24" s="544"/>
    </row>
    <row r="25" spans="1:8" ht="19.5" customHeight="1" x14ac:dyDescent="0.35">
      <c r="A25" s="238" t="s">
        <v>626</v>
      </c>
      <c r="B25" s="247" t="s">
        <v>613</v>
      </c>
      <c r="C25" s="215" t="s">
        <v>634</v>
      </c>
      <c r="D25" s="215">
        <v>400</v>
      </c>
      <c r="E25" s="542"/>
      <c r="F25" s="543"/>
      <c r="G25" s="543"/>
      <c r="H25" s="544"/>
    </row>
    <row r="26" spans="1:8" ht="19.5" customHeight="1" x14ac:dyDescent="0.35">
      <c r="A26" s="238" t="s">
        <v>627</v>
      </c>
      <c r="B26" s="247" t="s">
        <v>614</v>
      </c>
      <c r="C26" s="215" t="s">
        <v>634</v>
      </c>
      <c r="D26" s="215">
        <v>400</v>
      </c>
      <c r="E26" s="542"/>
      <c r="F26" s="543"/>
      <c r="G26" s="543"/>
      <c r="H26" s="544"/>
    </row>
    <row r="27" spans="1:8" ht="19.5" customHeight="1" x14ac:dyDescent="0.35">
      <c r="A27" s="238" t="s">
        <v>628</v>
      </c>
      <c r="B27" s="247" t="s">
        <v>615</v>
      </c>
      <c r="C27" s="246" t="s">
        <v>631</v>
      </c>
      <c r="D27" s="215">
        <v>150</v>
      </c>
      <c r="E27" s="542"/>
      <c r="F27" s="543"/>
      <c r="G27" s="543"/>
      <c r="H27" s="544"/>
    </row>
    <row r="28" spans="1:8" ht="19.5" customHeight="1" x14ac:dyDescent="0.35">
      <c r="A28" s="238" t="s">
        <v>629</v>
      </c>
      <c r="B28" s="247" t="s">
        <v>616</v>
      </c>
      <c r="C28" s="246" t="s">
        <v>631</v>
      </c>
      <c r="D28" s="215">
        <v>150</v>
      </c>
      <c r="E28" s="545"/>
      <c r="F28" s="546"/>
      <c r="G28" s="546"/>
      <c r="H28" s="547"/>
    </row>
    <row r="29" spans="1:8" ht="18" customHeight="1" thickBot="1" x14ac:dyDescent="0.4">
      <c r="A29" s="502"/>
      <c r="B29" s="503"/>
      <c r="C29" s="503"/>
      <c r="D29" s="503"/>
      <c r="E29" s="214"/>
      <c r="F29" s="230"/>
      <c r="G29" s="53"/>
      <c r="H29" s="54"/>
    </row>
    <row r="30" spans="1:8" ht="21" customHeight="1" thickBot="1" x14ac:dyDescent="0.4">
      <c r="A30" s="560" t="s">
        <v>556</v>
      </c>
      <c r="B30" s="561"/>
      <c r="C30" s="561"/>
      <c r="D30" s="561"/>
      <c r="E30" s="561"/>
      <c r="F30" s="561"/>
      <c r="G30" s="248"/>
      <c r="H30" s="249"/>
    </row>
    <row r="31" spans="1:8" ht="67.900000000000006" customHeight="1" x14ac:dyDescent="0.35">
      <c r="A31" s="562" t="s">
        <v>637</v>
      </c>
      <c r="B31" s="563"/>
      <c r="C31" s="563"/>
      <c r="D31" s="563"/>
      <c r="E31" s="563"/>
      <c r="F31" s="563"/>
      <c r="G31" s="236"/>
      <c r="H31" s="236"/>
    </row>
    <row r="32" spans="1:8" ht="46.15" customHeight="1" x14ac:dyDescent="0.35">
      <c r="A32" s="526"/>
      <c r="B32" s="525"/>
      <c r="C32" s="525"/>
      <c r="D32" s="525"/>
      <c r="E32" s="525"/>
      <c r="F32" s="525"/>
    </row>
  </sheetData>
  <mergeCells count="15">
    <mergeCell ref="A6:H6"/>
    <mergeCell ref="A4:H4"/>
    <mergeCell ref="A2:H2"/>
    <mergeCell ref="G12:H12"/>
    <mergeCell ref="G13:H13"/>
    <mergeCell ref="A32:F32"/>
    <mergeCell ref="A29:D29"/>
    <mergeCell ref="A30:F30"/>
    <mergeCell ref="A31:F31"/>
    <mergeCell ref="A12:A14"/>
    <mergeCell ref="B12:B14"/>
    <mergeCell ref="C12:C14"/>
    <mergeCell ref="D12:D14"/>
    <mergeCell ref="E15:H28"/>
    <mergeCell ref="E12:F13"/>
  </mergeCells>
  <phoneticPr fontId="14" type="noConversion"/>
  <printOptions horizontalCentered="1"/>
  <pageMargins left="0.51181102362204722" right="0.51181102362204722" top="0.74803149606299213" bottom="0.74803149606299213" header="0.31496062992125984" footer="0.31496062992125984"/>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H64"/>
  <sheetViews>
    <sheetView view="pageBreakPreview" topLeftCell="A55" zoomScaleNormal="100" zoomScaleSheetLayoutView="100" workbookViewId="0">
      <selection activeCell="A63" sqref="A63:G63"/>
    </sheetView>
  </sheetViews>
  <sheetFormatPr defaultColWidth="11.453125" defaultRowHeight="14.5" x14ac:dyDescent="0.35"/>
  <cols>
    <col min="1" max="1" width="6.1796875" customWidth="1"/>
    <col min="2" max="2" width="40.26953125" customWidth="1"/>
    <col min="3" max="3" width="7.26953125" customWidth="1"/>
    <col min="4" max="4" width="10.26953125" customWidth="1"/>
    <col min="5" max="5" width="13.1796875" customWidth="1"/>
    <col min="6" max="6" width="17.26953125" customWidth="1"/>
    <col min="7" max="7" width="16.26953125" customWidth="1"/>
    <col min="8" max="8" width="17.1796875" customWidth="1"/>
  </cols>
  <sheetData>
    <row r="1" spans="1:8" ht="5.25" customHeight="1" x14ac:dyDescent="0.35">
      <c r="D1" s="111"/>
      <c r="E1" s="111"/>
    </row>
    <row r="2" spans="1:8" ht="21.4" customHeight="1" x14ac:dyDescent="0.45">
      <c r="A2" s="405" t="s">
        <v>508</v>
      </c>
      <c r="B2" s="405"/>
      <c r="C2" s="405"/>
      <c r="D2" s="405"/>
      <c r="E2" s="405"/>
      <c r="F2" s="405"/>
      <c r="G2" s="405"/>
      <c r="H2" s="405"/>
    </row>
    <row r="3" spans="1:8" ht="4.9000000000000004" customHeight="1" x14ac:dyDescent="0.45">
      <c r="B3" s="92"/>
      <c r="D3" s="111"/>
      <c r="E3" s="111"/>
    </row>
    <row r="4" spans="1:8" ht="23.65" customHeight="1" x14ac:dyDescent="0.45">
      <c r="A4" s="405" t="s">
        <v>509</v>
      </c>
      <c r="B4" s="405"/>
      <c r="C4" s="405"/>
      <c r="D4" s="405"/>
      <c r="E4" s="405"/>
      <c r="F4" s="405"/>
      <c r="G4" s="405"/>
      <c r="H4" s="405"/>
    </row>
    <row r="5" spans="1:8" ht="1.5" customHeight="1" x14ac:dyDescent="0.5">
      <c r="A5" s="91"/>
      <c r="B5" s="80"/>
      <c r="D5" s="111"/>
      <c r="E5" s="111"/>
    </row>
    <row r="6" spans="1:8" ht="22.15" customHeight="1" x14ac:dyDescent="0.45">
      <c r="A6" s="405" t="str">
        <f>Preamble!A5</f>
        <v>Price Schedules - CONDITIONAL  PART</v>
      </c>
      <c r="B6" s="405"/>
      <c r="C6" s="405"/>
      <c r="D6" s="405"/>
      <c r="E6" s="405"/>
      <c r="F6" s="405"/>
      <c r="G6" s="405"/>
      <c r="H6" s="405"/>
    </row>
    <row r="7" spans="1:8" ht="7.9" customHeight="1" x14ac:dyDescent="0.35">
      <c r="A7" s="91"/>
      <c r="D7" s="111"/>
      <c r="E7" s="111"/>
    </row>
    <row r="8" spans="1:8" ht="15.5" x14ac:dyDescent="0.35">
      <c r="A8" s="107" t="s">
        <v>704</v>
      </c>
      <c r="D8" s="111"/>
      <c r="E8" s="111"/>
    </row>
    <row r="9" spans="1:8" ht="6" customHeight="1" x14ac:dyDescent="0.35"/>
    <row r="10" spans="1:8" hidden="1" x14ac:dyDescent="0.35">
      <c r="A10" s="86"/>
      <c r="B10" s="86"/>
      <c r="C10" s="86"/>
      <c r="D10" s="86"/>
      <c r="E10" s="86"/>
      <c r="F10" s="86"/>
    </row>
    <row r="11" spans="1:8" s="79" customFormat="1" ht="21" customHeight="1" thickBot="1" x14ac:dyDescent="0.4">
      <c r="A11" s="235" t="s">
        <v>411</v>
      </c>
      <c r="B11" s="90"/>
      <c r="C11" s="90"/>
      <c r="D11" s="90"/>
      <c r="E11" s="90"/>
      <c r="F11" s="90"/>
    </row>
    <row r="12" spans="1:8" ht="5.65" customHeight="1" x14ac:dyDescent="0.35">
      <c r="A12" s="579" t="s">
        <v>200</v>
      </c>
      <c r="B12" s="577" t="s">
        <v>1</v>
      </c>
      <c r="C12" s="577" t="s">
        <v>202</v>
      </c>
      <c r="D12" s="577" t="s">
        <v>405</v>
      </c>
      <c r="E12" s="554" t="s">
        <v>721</v>
      </c>
      <c r="F12" s="555"/>
      <c r="G12" s="554" t="s">
        <v>728</v>
      </c>
      <c r="H12" s="558"/>
    </row>
    <row r="13" spans="1:8" ht="5.65" customHeight="1" x14ac:dyDescent="0.35">
      <c r="A13" s="580"/>
      <c r="B13" s="578"/>
      <c r="C13" s="578"/>
      <c r="D13" s="578"/>
      <c r="E13" s="556"/>
      <c r="F13" s="557"/>
      <c r="G13" s="556"/>
      <c r="H13" s="559"/>
    </row>
    <row r="14" spans="1:8" ht="36" customHeight="1" thickBot="1" x14ac:dyDescent="0.4">
      <c r="A14" s="560"/>
      <c r="B14" s="561"/>
      <c r="C14" s="561"/>
      <c r="D14" s="561"/>
      <c r="E14" s="212" t="s">
        <v>720</v>
      </c>
      <c r="F14" s="212" t="s">
        <v>715</v>
      </c>
      <c r="G14" s="212" t="s">
        <v>720</v>
      </c>
      <c r="H14" s="213" t="s">
        <v>715</v>
      </c>
    </row>
    <row r="15" spans="1:8" ht="30" customHeight="1" x14ac:dyDescent="0.35">
      <c r="A15" s="250" t="s">
        <v>418</v>
      </c>
      <c r="B15" s="82" t="s">
        <v>412</v>
      </c>
      <c r="C15" s="228" t="s">
        <v>406</v>
      </c>
      <c r="D15" s="228">
        <v>80</v>
      </c>
      <c r="E15" s="566" t="s">
        <v>701</v>
      </c>
      <c r="F15" s="567"/>
      <c r="G15" s="567"/>
      <c r="H15" s="568"/>
    </row>
    <row r="16" spans="1:8" ht="31.5" customHeight="1" x14ac:dyDescent="0.35">
      <c r="A16" s="238" t="s">
        <v>419</v>
      </c>
      <c r="B16" s="202" t="s">
        <v>413</v>
      </c>
      <c r="C16" s="215" t="s">
        <v>406</v>
      </c>
      <c r="D16" s="215">
        <v>40</v>
      </c>
      <c r="E16" s="542"/>
      <c r="F16" s="543"/>
      <c r="G16" s="543"/>
      <c r="H16" s="544"/>
    </row>
    <row r="17" spans="1:8" ht="14.5" customHeight="1" x14ac:dyDescent="0.35">
      <c r="A17" s="238" t="s">
        <v>420</v>
      </c>
      <c r="B17" s="202" t="s">
        <v>414</v>
      </c>
      <c r="C17" s="215" t="s">
        <v>406</v>
      </c>
      <c r="D17" s="215">
        <v>60</v>
      </c>
      <c r="E17" s="542"/>
      <c r="F17" s="543"/>
      <c r="G17" s="543"/>
      <c r="H17" s="544"/>
    </row>
    <row r="18" spans="1:8" ht="29" x14ac:dyDescent="0.35">
      <c r="A18" s="238" t="s">
        <v>421</v>
      </c>
      <c r="B18" s="202" t="s">
        <v>417</v>
      </c>
      <c r="C18" s="215"/>
      <c r="D18" s="88"/>
      <c r="E18" s="542"/>
      <c r="F18" s="543"/>
      <c r="G18" s="543"/>
      <c r="H18" s="544"/>
    </row>
    <row r="19" spans="1:8" ht="14.5" customHeight="1" x14ac:dyDescent="0.35">
      <c r="A19" s="238" t="s">
        <v>422</v>
      </c>
      <c r="B19" s="251" t="s">
        <v>416</v>
      </c>
      <c r="C19" s="215" t="s">
        <v>406</v>
      </c>
      <c r="D19" s="215">
        <v>40</v>
      </c>
      <c r="E19" s="542"/>
      <c r="F19" s="543"/>
      <c r="G19" s="543"/>
      <c r="H19" s="544"/>
    </row>
    <row r="20" spans="1:8" ht="14.5" customHeight="1" x14ac:dyDescent="0.35">
      <c r="A20" s="238" t="s">
        <v>423</v>
      </c>
      <c r="B20" s="251" t="s">
        <v>415</v>
      </c>
      <c r="C20" s="215" t="s">
        <v>406</v>
      </c>
      <c r="D20" s="215">
        <v>20</v>
      </c>
      <c r="E20" s="542"/>
      <c r="F20" s="543"/>
      <c r="G20" s="543"/>
      <c r="H20" s="544"/>
    </row>
    <row r="21" spans="1:8" ht="14.5" customHeight="1" x14ac:dyDescent="0.35">
      <c r="A21" s="238" t="s">
        <v>425</v>
      </c>
      <c r="B21" s="202" t="s">
        <v>424</v>
      </c>
      <c r="C21" s="215"/>
      <c r="D21" s="88"/>
      <c r="E21" s="542"/>
      <c r="F21" s="543"/>
      <c r="G21" s="543"/>
      <c r="H21" s="544"/>
    </row>
    <row r="22" spans="1:8" ht="16.5" x14ac:dyDescent="0.35">
      <c r="A22" s="238" t="s">
        <v>426</v>
      </c>
      <c r="B22" s="251" t="s">
        <v>641</v>
      </c>
      <c r="C22" s="215" t="s">
        <v>406</v>
      </c>
      <c r="D22" s="215">
        <v>20</v>
      </c>
      <c r="E22" s="542"/>
      <c r="F22" s="543"/>
      <c r="G22" s="543"/>
      <c r="H22" s="544"/>
    </row>
    <row r="23" spans="1:8" ht="16.5" x14ac:dyDescent="0.35">
      <c r="A23" s="238" t="s">
        <v>427</v>
      </c>
      <c r="B23" s="251" t="s">
        <v>642</v>
      </c>
      <c r="C23" s="215" t="s">
        <v>406</v>
      </c>
      <c r="D23" s="215">
        <v>20</v>
      </c>
      <c r="E23" s="542"/>
      <c r="F23" s="543"/>
      <c r="G23" s="543"/>
      <c r="H23" s="544"/>
    </row>
    <row r="24" spans="1:8" ht="29" x14ac:dyDescent="0.35">
      <c r="A24" s="238" t="s">
        <v>431</v>
      </c>
      <c r="B24" s="202" t="s">
        <v>428</v>
      </c>
      <c r="C24" s="215"/>
      <c r="D24" s="88"/>
      <c r="E24" s="542"/>
      <c r="F24" s="543"/>
      <c r="G24" s="543"/>
      <c r="H24" s="544"/>
    </row>
    <row r="25" spans="1:8" ht="14.5" customHeight="1" x14ac:dyDescent="0.35">
      <c r="A25" s="238" t="s">
        <v>432</v>
      </c>
      <c r="B25" s="251" t="s">
        <v>429</v>
      </c>
      <c r="C25" s="215" t="s">
        <v>406</v>
      </c>
      <c r="D25" s="215">
        <v>100</v>
      </c>
      <c r="E25" s="542"/>
      <c r="F25" s="543"/>
      <c r="G25" s="543"/>
      <c r="H25" s="544"/>
    </row>
    <row r="26" spans="1:8" ht="14.5" customHeight="1" x14ac:dyDescent="0.35">
      <c r="A26" s="238" t="s">
        <v>433</v>
      </c>
      <c r="B26" s="251" t="s">
        <v>430</v>
      </c>
      <c r="C26" s="215" t="s">
        <v>406</v>
      </c>
      <c r="D26" s="215">
        <v>100</v>
      </c>
      <c r="E26" s="542"/>
      <c r="F26" s="543"/>
      <c r="G26" s="543"/>
      <c r="H26" s="544"/>
    </row>
    <row r="27" spans="1:8" ht="29" x14ac:dyDescent="0.35">
      <c r="A27" s="238" t="s">
        <v>434</v>
      </c>
      <c r="B27" s="202" t="s">
        <v>438</v>
      </c>
      <c r="C27" s="215" t="s">
        <v>406</v>
      </c>
      <c r="D27" s="215">
        <v>20</v>
      </c>
      <c r="E27" s="542"/>
      <c r="F27" s="543"/>
      <c r="G27" s="543"/>
      <c r="H27" s="544"/>
    </row>
    <row r="28" spans="1:8" ht="29" x14ac:dyDescent="0.35">
      <c r="A28" s="238" t="s">
        <v>435</v>
      </c>
      <c r="B28" s="202" t="s">
        <v>439</v>
      </c>
      <c r="C28" s="215" t="s">
        <v>406</v>
      </c>
      <c r="D28" s="215">
        <v>20</v>
      </c>
      <c r="E28" s="542"/>
      <c r="F28" s="543"/>
      <c r="G28" s="543"/>
      <c r="H28" s="544"/>
    </row>
    <row r="29" spans="1:8" ht="29" x14ac:dyDescent="0.35">
      <c r="A29" s="238" t="s">
        <v>436</v>
      </c>
      <c r="B29" s="202" t="s">
        <v>441</v>
      </c>
      <c r="C29" s="215"/>
      <c r="D29" s="88"/>
      <c r="E29" s="542"/>
      <c r="F29" s="543"/>
      <c r="G29" s="543"/>
      <c r="H29" s="544"/>
    </row>
    <row r="30" spans="1:8" x14ac:dyDescent="0.35">
      <c r="A30" s="238" t="s">
        <v>440</v>
      </c>
      <c r="B30" s="251" t="s">
        <v>442</v>
      </c>
      <c r="C30" s="215" t="s">
        <v>406</v>
      </c>
      <c r="D30" s="215">
        <v>20</v>
      </c>
      <c r="E30" s="542"/>
      <c r="F30" s="543"/>
      <c r="G30" s="543"/>
      <c r="H30" s="544"/>
    </row>
    <row r="31" spans="1:8" x14ac:dyDescent="0.35">
      <c r="A31" s="238" t="s">
        <v>444</v>
      </c>
      <c r="B31" s="251" t="s">
        <v>443</v>
      </c>
      <c r="C31" s="215" t="s">
        <v>406</v>
      </c>
      <c r="D31" s="215">
        <v>20</v>
      </c>
      <c r="E31" s="542"/>
      <c r="F31" s="543"/>
      <c r="G31" s="543"/>
      <c r="H31" s="544"/>
    </row>
    <row r="32" spans="1:8" ht="43.5" x14ac:dyDescent="0.35">
      <c r="A32" s="238" t="s">
        <v>437</v>
      </c>
      <c r="B32" s="202" t="s">
        <v>445</v>
      </c>
      <c r="C32" s="215"/>
      <c r="D32" s="215"/>
      <c r="E32" s="542"/>
      <c r="F32" s="543"/>
      <c r="G32" s="543"/>
      <c r="H32" s="544"/>
    </row>
    <row r="33" spans="1:8" x14ac:dyDescent="0.35">
      <c r="A33" s="238" t="s">
        <v>451</v>
      </c>
      <c r="B33" s="251" t="s">
        <v>446</v>
      </c>
      <c r="C33" s="215" t="s">
        <v>406</v>
      </c>
      <c r="D33" s="215">
        <v>20</v>
      </c>
      <c r="E33" s="542"/>
      <c r="F33" s="543"/>
      <c r="G33" s="543"/>
      <c r="H33" s="544"/>
    </row>
    <row r="34" spans="1:8" x14ac:dyDescent="0.35">
      <c r="A34" s="238" t="s">
        <v>452</v>
      </c>
      <c r="B34" s="251" t="s">
        <v>447</v>
      </c>
      <c r="C34" s="215" t="s">
        <v>406</v>
      </c>
      <c r="D34" s="215">
        <v>20</v>
      </c>
      <c r="E34" s="542"/>
      <c r="F34" s="543"/>
      <c r="G34" s="543"/>
      <c r="H34" s="544"/>
    </row>
    <row r="35" spans="1:8" x14ac:dyDescent="0.35">
      <c r="A35" s="238" t="s">
        <v>453</v>
      </c>
      <c r="B35" s="251" t="s">
        <v>448</v>
      </c>
      <c r="C35" s="215" t="s">
        <v>406</v>
      </c>
      <c r="D35" s="215">
        <v>60</v>
      </c>
      <c r="E35" s="542"/>
      <c r="F35" s="543"/>
      <c r="G35" s="543"/>
      <c r="H35" s="544"/>
    </row>
    <row r="36" spans="1:8" x14ac:dyDescent="0.35">
      <c r="A36" s="238" t="s">
        <v>454</v>
      </c>
      <c r="B36" s="251" t="s">
        <v>449</v>
      </c>
      <c r="C36" s="215" t="s">
        <v>406</v>
      </c>
      <c r="D36" s="215">
        <v>20</v>
      </c>
      <c r="E36" s="542"/>
      <c r="F36" s="543"/>
      <c r="G36" s="543"/>
      <c r="H36" s="544"/>
    </row>
    <row r="37" spans="1:8" x14ac:dyDescent="0.35">
      <c r="A37" s="238" t="s">
        <v>455</v>
      </c>
      <c r="B37" s="251" t="s">
        <v>450</v>
      </c>
      <c r="C37" s="215" t="s">
        <v>406</v>
      </c>
      <c r="D37" s="215">
        <v>20</v>
      </c>
      <c r="E37" s="542"/>
      <c r="F37" s="543"/>
      <c r="G37" s="543"/>
      <c r="H37" s="544"/>
    </row>
    <row r="38" spans="1:8" ht="60" x14ac:dyDescent="0.35">
      <c r="A38" s="238" t="s">
        <v>456</v>
      </c>
      <c r="B38" s="202" t="s">
        <v>639</v>
      </c>
      <c r="C38" s="215" t="s">
        <v>406</v>
      </c>
      <c r="D38" s="215">
        <v>100</v>
      </c>
      <c r="E38" s="542"/>
      <c r="F38" s="543"/>
      <c r="G38" s="543"/>
      <c r="H38" s="544"/>
    </row>
    <row r="39" spans="1:8" x14ac:dyDescent="0.35">
      <c r="A39" s="238" t="s">
        <v>457</v>
      </c>
      <c r="B39" s="202" t="s">
        <v>458</v>
      </c>
      <c r="C39" s="215"/>
      <c r="D39" s="215"/>
      <c r="E39" s="542"/>
      <c r="F39" s="543"/>
      <c r="G39" s="543"/>
      <c r="H39" s="544"/>
    </row>
    <row r="40" spans="1:8" x14ac:dyDescent="0.35">
      <c r="A40" s="238" t="s">
        <v>463</v>
      </c>
      <c r="B40" s="251" t="s">
        <v>459</v>
      </c>
      <c r="C40" s="215" t="s">
        <v>406</v>
      </c>
      <c r="D40" s="215">
        <v>30</v>
      </c>
      <c r="E40" s="542"/>
      <c r="F40" s="543"/>
      <c r="G40" s="543"/>
      <c r="H40" s="544"/>
    </row>
    <row r="41" spans="1:8" x14ac:dyDescent="0.35">
      <c r="A41" s="238" t="s">
        <v>464</v>
      </c>
      <c r="B41" s="251" t="s">
        <v>460</v>
      </c>
      <c r="C41" s="215" t="s">
        <v>406</v>
      </c>
      <c r="D41" s="215">
        <v>30</v>
      </c>
      <c r="E41" s="542"/>
      <c r="F41" s="543"/>
      <c r="G41" s="543"/>
      <c r="H41" s="544"/>
    </row>
    <row r="42" spans="1:8" x14ac:dyDescent="0.35">
      <c r="A42" s="238" t="s">
        <v>461</v>
      </c>
      <c r="B42" s="202" t="s">
        <v>640</v>
      </c>
      <c r="C42" s="215" t="s">
        <v>406</v>
      </c>
      <c r="D42" s="215">
        <v>30</v>
      </c>
      <c r="E42" s="542"/>
      <c r="F42" s="543"/>
      <c r="G42" s="543"/>
      <c r="H42" s="544"/>
    </row>
    <row r="43" spans="1:8" x14ac:dyDescent="0.35">
      <c r="A43" s="238" t="s">
        <v>466</v>
      </c>
      <c r="B43" s="252" t="s">
        <v>459</v>
      </c>
      <c r="C43" s="215" t="s">
        <v>406</v>
      </c>
      <c r="D43" s="215">
        <v>30</v>
      </c>
      <c r="E43" s="542"/>
      <c r="F43" s="543"/>
      <c r="G43" s="543"/>
      <c r="H43" s="544"/>
    </row>
    <row r="44" spans="1:8" x14ac:dyDescent="0.35">
      <c r="A44" s="238" t="s">
        <v>467</v>
      </c>
      <c r="B44" s="252" t="s">
        <v>460</v>
      </c>
      <c r="C44" s="215" t="s">
        <v>406</v>
      </c>
      <c r="D44" s="215">
        <v>30</v>
      </c>
      <c r="E44" s="542"/>
      <c r="F44" s="543"/>
      <c r="G44" s="543"/>
      <c r="H44" s="544"/>
    </row>
    <row r="45" spans="1:8" x14ac:dyDescent="0.35">
      <c r="A45" s="238" t="s">
        <v>462</v>
      </c>
      <c r="B45" s="202" t="s">
        <v>469</v>
      </c>
      <c r="C45" s="215"/>
      <c r="D45" s="215"/>
      <c r="E45" s="542"/>
      <c r="F45" s="543"/>
      <c r="G45" s="543"/>
      <c r="H45" s="544"/>
    </row>
    <row r="46" spans="1:8" x14ac:dyDescent="0.35">
      <c r="A46" s="238" t="s">
        <v>468</v>
      </c>
      <c r="B46" s="251" t="s">
        <v>470</v>
      </c>
      <c r="C46" s="215" t="s">
        <v>406</v>
      </c>
      <c r="D46" s="215">
        <v>20</v>
      </c>
      <c r="E46" s="542"/>
      <c r="F46" s="543"/>
      <c r="G46" s="543"/>
      <c r="H46" s="544"/>
    </row>
    <row r="47" spans="1:8" x14ac:dyDescent="0.35">
      <c r="A47" s="238" t="s">
        <v>471</v>
      </c>
      <c r="B47" s="251" t="s">
        <v>472</v>
      </c>
      <c r="C47" s="215" t="s">
        <v>406</v>
      </c>
      <c r="D47" s="215">
        <v>20</v>
      </c>
      <c r="E47" s="542"/>
      <c r="F47" s="543"/>
      <c r="G47" s="543"/>
      <c r="H47" s="544"/>
    </row>
    <row r="48" spans="1:8" x14ac:dyDescent="0.35">
      <c r="A48" s="238" t="s">
        <v>473</v>
      </c>
      <c r="B48" s="251" t="s">
        <v>449</v>
      </c>
      <c r="C48" s="215" t="s">
        <v>406</v>
      </c>
      <c r="D48" s="215">
        <v>20</v>
      </c>
      <c r="E48" s="542"/>
      <c r="F48" s="543"/>
      <c r="G48" s="543"/>
      <c r="H48" s="544"/>
    </row>
    <row r="49" spans="1:8" x14ac:dyDescent="0.35">
      <c r="A49" s="238" t="s">
        <v>465</v>
      </c>
      <c r="B49" s="202" t="s">
        <v>474</v>
      </c>
      <c r="C49" s="215"/>
      <c r="D49" s="215"/>
      <c r="E49" s="542"/>
      <c r="F49" s="543"/>
      <c r="G49" s="543"/>
      <c r="H49" s="544"/>
    </row>
    <row r="50" spans="1:8" x14ac:dyDescent="0.35">
      <c r="A50" s="238" t="s">
        <v>477</v>
      </c>
      <c r="B50" s="251" t="s">
        <v>470</v>
      </c>
      <c r="C50" s="215" t="s">
        <v>406</v>
      </c>
      <c r="D50" s="215">
        <v>40</v>
      </c>
      <c r="E50" s="542"/>
      <c r="F50" s="543"/>
      <c r="G50" s="543"/>
      <c r="H50" s="544"/>
    </row>
    <row r="51" spans="1:8" x14ac:dyDescent="0.35">
      <c r="A51" s="238" t="s">
        <v>478</v>
      </c>
      <c r="B51" s="251" t="s">
        <v>472</v>
      </c>
      <c r="C51" s="215" t="s">
        <v>406</v>
      </c>
      <c r="D51" s="215">
        <v>20</v>
      </c>
      <c r="E51" s="542"/>
      <c r="F51" s="543"/>
      <c r="G51" s="543"/>
      <c r="H51" s="544"/>
    </row>
    <row r="52" spans="1:8" x14ac:dyDescent="0.35">
      <c r="A52" s="238" t="s">
        <v>479</v>
      </c>
      <c r="B52" s="251" t="s">
        <v>449</v>
      </c>
      <c r="C52" s="215" t="s">
        <v>406</v>
      </c>
      <c r="D52" s="215">
        <v>20</v>
      </c>
      <c r="E52" s="542"/>
      <c r="F52" s="543"/>
      <c r="G52" s="543"/>
      <c r="H52" s="544"/>
    </row>
    <row r="53" spans="1:8" x14ac:dyDescent="0.35">
      <c r="A53" s="238" t="s">
        <v>475</v>
      </c>
      <c r="B53" s="202" t="s">
        <v>480</v>
      </c>
      <c r="C53" s="215"/>
      <c r="D53" s="215"/>
      <c r="E53" s="542"/>
      <c r="F53" s="543"/>
      <c r="G53" s="543"/>
      <c r="H53" s="544"/>
    </row>
    <row r="54" spans="1:8" x14ac:dyDescent="0.35">
      <c r="A54" s="238" t="s">
        <v>484</v>
      </c>
      <c r="B54" s="251" t="s">
        <v>481</v>
      </c>
      <c r="C54" s="215" t="s">
        <v>406</v>
      </c>
      <c r="D54" s="215">
        <v>40</v>
      </c>
      <c r="E54" s="542"/>
      <c r="F54" s="543"/>
      <c r="G54" s="543"/>
      <c r="H54" s="544"/>
    </row>
    <row r="55" spans="1:8" x14ac:dyDescent="0.35">
      <c r="A55" s="238" t="s">
        <v>486</v>
      </c>
      <c r="B55" s="251" t="s">
        <v>482</v>
      </c>
      <c r="C55" s="215" t="s">
        <v>406</v>
      </c>
      <c r="D55" s="215">
        <v>40</v>
      </c>
      <c r="E55" s="542"/>
      <c r="F55" s="543"/>
      <c r="G55" s="543"/>
      <c r="H55" s="544"/>
    </row>
    <row r="56" spans="1:8" x14ac:dyDescent="0.35">
      <c r="A56" s="238" t="s">
        <v>476</v>
      </c>
      <c r="B56" s="202" t="s">
        <v>487</v>
      </c>
      <c r="C56" s="215" t="s">
        <v>406</v>
      </c>
      <c r="D56" s="215">
        <v>20</v>
      </c>
      <c r="E56" s="542"/>
      <c r="F56" s="543"/>
      <c r="G56" s="543"/>
      <c r="H56" s="544"/>
    </row>
    <row r="57" spans="1:8" x14ac:dyDescent="0.35">
      <c r="A57" s="238" t="s">
        <v>483</v>
      </c>
      <c r="B57" s="202" t="s">
        <v>490</v>
      </c>
      <c r="C57" s="215"/>
      <c r="D57" s="215"/>
      <c r="E57" s="542"/>
      <c r="F57" s="543"/>
      <c r="G57" s="543"/>
      <c r="H57" s="544"/>
    </row>
    <row r="58" spans="1:8" x14ac:dyDescent="0.35">
      <c r="A58" s="238" t="s">
        <v>488</v>
      </c>
      <c r="B58" s="251" t="s">
        <v>489</v>
      </c>
      <c r="C58" s="215" t="s">
        <v>406</v>
      </c>
      <c r="D58" s="215">
        <v>40</v>
      </c>
      <c r="E58" s="542"/>
      <c r="F58" s="543"/>
      <c r="G58" s="543"/>
      <c r="H58" s="544"/>
    </row>
    <row r="59" spans="1:8" x14ac:dyDescent="0.35">
      <c r="A59" s="238" t="s">
        <v>492</v>
      </c>
      <c r="B59" s="251" t="s">
        <v>491</v>
      </c>
      <c r="C59" s="215" t="s">
        <v>406</v>
      </c>
      <c r="D59" s="215">
        <v>40</v>
      </c>
      <c r="E59" s="542"/>
      <c r="F59" s="543"/>
      <c r="G59" s="543"/>
      <c r="H59" s="544"/>
    </row>
    <row r="60" spans="1:8" ht="15" thickBot="1" x14ac:dyDescent="0.4">
      <c r="A60" s="238" t="s">
        <v>485</v>
      </c>
      <c r="B60" s="202" t="s">
        <v>493</v>
      </c>
      <c r="C60" s="215" t="s">
        <v>406</v>
      </c>
      <c r="D60" s="215">
        <v>60</v>
      </c>
      <c r="E60" s="581"/>
      <c r="F60" s="582"/>
      <c r="G60" s="582"/>
      <c r="H60" s="583"/>
    </row>
    <row r="61" spans="1:8" ht="18" customHeight="1" thickBot="1" x14ac:dyDescent="0.4">
      <c r="A61" s="428" t="s">
        <v>556</v>
      </c>
      <c r="B61" s="429"/>
      <c r="C61" s="429"/>
      <c r="D61" s="429"/>
      <c r="E61" s="429"/>
      <c r="F61" s="430"/>
      <c r="G61" s="216"/>
      <c r="H61" s="15"/>
    </row>
    <row r="62" spans="1:8" ht="58.15" customHeight="1" x14ac:dyDescent="0.35">
      <c r="A62" s="574" t="s">
        <v>638</v>
      </c>
      <c r="B62" s="575"/>
      <c r="C62" s="575"/>
      <c r="D62" s="575"/>
      <c r="E62" s="575"/>
      <c r="F62" s="575"/>
      <c r="G62" s="575"/>
    </row>
    <row r="63" spans="1:8" ht="46.15" customHeight="1" x14ac:dyDescent="0.35">
      <c r="A63" s="526"/>
      <c r="B63" s="525"/>
      <c r="C63" s="525"/>
      <c r="D63" s="525"/>
      <c r="E63" s="525"/>
      <c r="F63" s="525"/>
      <c r="G63" s="576"/>
    </row>
    <row r="64" spans="1:8" ht="23.15" customHeight="1" thickBot="1" x14ac:dyDescent="0.4">
      <c r="A64" s="527"/>
      <c r="B64" s="528"/>
      <c r="C64" s="528"/>
      <c r="D64" s="528"/>
      <c r="E64" s="528"/>
      <c r="F64" s="528"/>
      <c r="G64" s="573"/>
    </row>
  </sheetData>
  <mergeCells count="14">
    <mergeCell ref="A4:H4"/>
    <mergeCell ref="A2:H2"/>
    <mergeCell ref="A6:H6"/>
    <mergeCell ref="G12:H13"/>
    <mergeCell ref="E12:F13"/>
    <mergeCell ref="A64:G64"/>
    <mergeCell ref="A62:G62"/>
    <mergeCell ref="A63:G63"/>
    <mergeCell ref="A61:F61"/>
    <mergeCell ref="D12:D14"/>
    <mergeCell ref="C12:C14"/>
    <mergeCell ref="B12:B14"/>
    <mergeCell ref="A12:A14"/>
    <mergeCell ref="E15:H60"/>
  </mergeCells>
  <phoneticPr fontId="14" type="noConversion"/>
  <pageMargins left="0.51181102362204722" right="0.51181102362204722" top="0.55118110236220474" bottom="0.55118110236220474" header="0.31496062992125984" footer="0.31496062992125984"/>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L53"/>
  <sheetViews>
    <sheetView view="pageBreakPreview" topLeftCell="C4" zoomScaleNormal="100" zoomScaleSheetLayoutView="100" workbookViewId="0">
      <selection activeCell="N16" sqref="N16"/>
    </sheetView>
  </sheetViews>
  <sheetFormatPr defaultColWidth="11.453125" defaultRowHeight="14.5" x14ac:dyDescent="0.35"/>
  <cols>
    <col min="2" max="2" width="55.7265625" customWidth="1"/>
    <col min="5" max="6" width="13.7265625" customWidth="1"/>
    <col min="7" max="8" width="13.81640625" customWidth="1"/>
  </cols>
  <sheetData>
    <row r="1" spans="1:12" ht="5.25" customHeight="1" x14ac:dyDescent="0.35">
      <c r="D1" s="111"/>
      <c r="E1" s="111"/>
    </row>
    <row r="2" spans="1:12" ht="21.4" customHeight="1" x14ac:dyDescent="0.45">
      <c r="A2" s="405" t="s">
        <v>508</v>
      </c>
      <c r="B2" s="405"/>
      <c r="C2" s="405"/>
      <c r="D2" s="405"/>
      <c r="E2" s="405"/>
      <c r="F2" s="405"/>
      <c r="G2" s="405"/>
      <c r="H2" s="405"/>
      <c r="I2" s="405"/>
      <c r="J2" s="405"/>
      <c r="K2" s="405"/>
      <c r="L2" s="405"/>
    </row>
    <row r="3" spans="1:12" ht="4.9000000000000004" customHeight="1" x14ac:dyDescent="0.45">
      <c r="B3" s="92"/>
      <c r="D3" s="111"/>
      <c r="E3" s="111"/>
    </row>
    <row r="4" spans="1:12" ht="19.899999999999999" customHeight="1" x14ac:dyDescent="0.45">
      <c r="A4" s="405" t="s">
        <v>509</v>
      </c>
      <c r="B4" s="405"/>
      <c r="C4" s="405"/>
      <c r="D4" s="405"/>
      <c r="E4" s="405"/>
      <c r="F4" s="405"/>
      <c r="G4" s="405"/>
      <c r="H4" s="405"/>
      <c r="I4" s="405"/>
      <c r="J4" s="405"/>
      <c r="K4" s="405"/>
      <c r="L4" s="405"/>
    </row>
    <row r="5" spans="1:12" ht="4.9000000000000004" customHeight="1" x14ac:dyDescent="0.5">
      <c r="A5" s="91"/>
      <c r="B5" s="80"/>
      <c r="D5" s="111"/>
      <c r="E5" s="111"/>
    </row>
    <row r="6" spans="1:12" ht="18" customHeight="1" x14ac:dyDescent="0.45">
      <c r="A6" s="405" t="str">
        <f>Preamble!A5</f>
        <v>Price Schedules - CONDITIONAL  PART</v>
      </c>
      <c r="B6" s="405"/>
      <c r="C6" s="405"/>
      <c r="D6" s="405"/>
      <c r="E6" s="405"/>
      <c r="F6" s="405"/>
      <c r="G6" s="405"/>
      <c r="H6" s="405"/>
      <c r="I6" s="405"/>
      <c r="J6" s="405"/>
      <c r="K6" s="405"/>
      <c r="L6" s="405"/>
    </row>
    <row r="7" spans="1:12" ht="6.4" customHeight="1" x14ac:dyDescent="0.35">
      <c r="A7" s="91"/>
      <c r="D7" s="111"/>
      <c r="E7" s="111"/>
    </row>
    <row r="8" spans="1:12" ht="15.5" x14ac:dyDescent="0.35">
      <c r="A8" s="107" t="s">
        <v>501</v>
      </c>
      <c r="D8" s="111"/>
      <c r="E8" s="111"/>
    </row>
    <row r="9" spans="1:12" ht="6" customHeight="1" thickBot="1" x14ac:dyDescent="0.4"/>
    <row r="10" spans="1:12" ht="47.65" customHeight="1" x14ac:dyDescent="0.35">
      <c r="A10" s="593" t="s">
        <v>252</v>
      </c>
      <c r="B10" s="595" t="s">
        <v>1</v>
      </c>
      <c r="C10" s="595" t="s">
        <v>202</v>
      </c>
      <c r="D10" s="595" t="s">
        <v>253</v>
      </c>
      <c r="E10" s="597" t="s">
        <v>646</v>
      </c>
      <c r="F10" s="588"/>
      <c r="G10" s="588" t="s">
        <v>647</v>
      </c>
      <c r="H10" s="598"/>
      <c r="I10" s="587" t="s">
        <v>648</v>
      </c>
      <c r="J10" s="588"/>
      <c r="K10" s="588" t="s">
        <v>649</v>
      </c>
      <c r="L10" s="589"/>
    </row>
    <row r="11" spans="1:12" x14ac:dyDescent="0.35">
      <c r="A11" s="594"/>
      <c r="B11" s="596"/>
      <c r="C11" s="596"/>
      <c r="D11" s="596"/>
      <c r="E11" s="31" t="s">
        <v>254</v>
      </c>
      <c r="F11" s="32" t="s">
        <v>255</v>
      </c>
      <c r="G11" s="32" t="s">
        <v>254</v>
      </c>
      <c r="H11" s="33" t="s">
        <v>255</v>
      </c>
      <c r="I11" s="34" t="s">
        <v>254</v>
      </c>
      <c r="J11" s="32" t="s">
        <v>255</v>
      </c>
      <c r="K11" s="32" t="s">
        <v>254</v>
      </c>
      <c r="L11" s="35" t="s">
        <v>255</v>
      </c>
    </row>
    <row r="12" spans="1:12" ht="15" thickBot="1" x14ac:dyDescent="0.4">
      <c r="A12" s="45">
        <v>1</v>
      </c>
      <c r="B12" s="46">
        <v>2</v>
      </c>
      <c r="C12" s="46">
        <v>3</v>
      </c>
      <c r="D12" s="46">
        <v>4</v>
      </c>
      <c r="E12" s="47">
        <v>5</v>
      </c>
      <c r="F12" s="48">
        <v>6</v>
      </c>
      <c r="G12" s="48">
        <v>7</v>
      </c>
      <c r="H12" s="49">
        <v>8</v>
      </c>
      <c r="I12" s="50" t="s">
        <v>256</v>
      </c>
      <c r="J12" s="48" t="s">
        <v>257</v>
      </c>
      <c r="K12" s="48" t="s">
        <v>258</v>
      </c>
      <c r="L12" s="51" t="s">
        <v>259</v>
      </c>
    </row>
    <row r="13" spans="1:12" ht="14.15" customHeight="1" x14ac:dyDescent="0.35">
      <c r="A13" s="281" t="s">
        <v>16</v>
      </c>
      <c r="B13" s="282" t="s">
        <v>260</v>
      </c>
      <c r="C13" s="283"/>
      <c r="D13" s="283"/>
      <c r="E13" s="253"/>
      <c r="F13" s="254"/>
      <c r="G13" s="255"/>
      <c r="H13" s="256"/>
      <c r="I13" s="36"/>
      <c r="J13" s="41"/>
      <c r="K13" s="41"/>
      <c r="L13" s="37"/>
    </row>
    <row r="14" spans="1:12" ht="14.15" customHeight="1" x14ac:dyDescent="0.35">
      <c r="A14" s="284" t="s">
        <v>42</v>
      </c>
      <c r="B14" s="285" t="s">
        <v>261</v>
      </c>
      <c r="C14" s="286"/>
      <c r="D14" s="286"/>
      <c r="E14" s="257"/>
      <c r="F14" s="258"/>
      <c r="G14" s="259"/>
      <c r="H14" s="260"/>
      <c r="I14" s="261"/>
      <c r="J14" s="262"/>
      <c r="K14" s="262"/>
      <c r="L14" s="263"/>
    </row>
    <row r="15" spans="1:12" ht="14.15" customHeight="1" x14ac:dyDescent="0.35">
      <c r="A15" s="287" t="s">
        <v>43</v>
      </c>
      <c r="B15" s="288" t="s">
        <v>262</v>
      </c>
      <c r="C15" s="274" t="s">
        <v>263</v>
      </c>
      <c r="D15" s="274">
        <v>24</v>
      </c>
      <c r="E15" s="264"/>
      <c r="F15" s="265"/>
      <c r="G15" s="266"/>
      <c r="H15" s="267"/>
      <c r="I15" s="38"/>
      <c r="J15" s="39"/>
      <c r="K15" s="39"/>
      <c r="L15" s="40"/>
    </row>
    <row r="16" spans="1:12" ht="14.15" customHeight="1" x14ac:dyDescent="0.35">
      <c r="A16" s="287" t="s">
        <v>264</v>
      </c>
      <c r="B16" s="288" t="s">
        <v>313</v>
      </c>
      <c r="C16" s="274" t="s">
        <v>263</v>
      </c>
      <c r="D16" s="274">
        <v>24</v>
      </c>
      <c r="E16" s="264"/>
      <c r="F16" s="265"/>
      <c r="G16" s="266"/>
      <c r="H16" s="267"/>
      <c r="I16" s="38"/>
      <c r="J16" s="39"/>
      <c r="K16" s="39"/>
      <c r="L16" s="40"/>
    </row>
    <row r="17" spans="1:12" ht="14.15" customHeight="1" x14ac:dyDescent="0.35">
      <c r="A17" s="287" t="s">
        <v>265</v>
      </c>
      <c r="B17" s="288" t="s">
        <v>266</v>
      </c>
      <c r="C17" s="274" t="s">
        <v>263</v>
      </c>
      <c r="D17" s="274">
        <v>24</v>
      </c>
      <c r="E17" s="264"/>
      <c r="F17" s="265"/>
      <c r="G17" s="266"/>
      <c r="H17" s="267"/>
      <c r="I17" s="38"/>
      <c r="J17" s="39"/>
      <c r="K17" s="39"/>
      <c r="L17" s="40"/>
    </row>
    <row r="18" spans="1:12" ht="14.15" customHeight="1" x14ac:dyDescent="0.35">
      <c r="A18" s="287" t="s">
        <v>267</v>
      </c>
      <c r="B18" s="288" t="s">
        <v>268</v>
      </c>
      <c r="C18" s="274" t="s">
        <v>263</v>
      </c>
      <c r="D18" s="274">
        <v>24</v>
      </c>
      <c r="E18" s="264"/>
      <c r="F18" s="265"/>
      <c r="G18" s="266"/>
      <c r="H18" s="267"/>
      <c r="I18" s="38"/>
      <c r="J18" s="39"/>
      <c r="K18" s="39"/>
      <c r="L18" s="40"/>
    </row>
    <row r="19" spans="1:12" ht="14.15" customHeight="1" x14ac:dyDescent="0.35">
      <c r="A19" s="287" t="s">
        <v>269</v>
      </c>
      <c r="B19" s="288" t="s">
        <v>270</v>
      </c>
      <c r="C19" s="274" t="s">
        <v>263</v>
      </c>
      <c r="D19" s="274">
        <v>24</v>
      </c>
      <c r="E19" s="264"/>
      <c r="F19" s="265"/>
      <c r="G19" s="266"/>
      <c r="H19" s="267"/>
      <c r="I19" s="38"/>
      <c r="J19" s="39"/>
      <c r="K19" s="39"/>
      <c r="L19" s="40"/>
    </row>
    <row r="20" spans="1:12" ht="29" x14ac:dyDescent="0.35">
      <c r="A20" s="290" t="s">
        <v>643</v>
      </c>
      <c r="B20" s="273" t="s">
        <v>644</v>
      </c>
      <c r="C20" s="274"/>
      <c r="D20" s="274"/>
      <c r="E20" s="264"/>
      <c r="F20" s="265"/>
      <c r="G20" s="266"/>
      <c r="H20" s="267"/>
      <c r="I20" s="38"/>
      <c r="J20" s="39"/>
      <c r="K20" s="39"/>
      <c r="L20" s="40"/>
    </row>
    <row r="21" spans="1:12" ht="14.15" customHeight="1" x14ac:dyDescent="0.35">
      <c r="A21" s="291" t="s">
        <v>45</v>
      </c>
      <c r="B21" s="285" t="s">
        <v>271</v>
      </c>
      <c r="C21" s="286"/>
      <c r="D21" s="286"/>
      <c r="E21" s="257"/>
      <c r="F21" s="258"/>
      <c r="G21" s="259"/>
      <c r="H21" s="260"/>
      <c r="I21" s="268"/>
      <c r="J21" s="269"/>
      <c r="K21" s="269"/>
      <c r="L21" s="263"/>
    </row>
    <row r="22" spans="1:12" ht="14.15" customHeight="1" x14ac:dyDescent="0.35">
      <c r="A22" s="290" t="s">
        <v>46</v>
      </c>
      <c r="B22" s="288" t="s">
        <v>314</v>
      </c>
      <c r="C22" s="274" t="s">
        <v>272</v>
      </c>
      <c r="D22" s="274">
        <v>1</v>
      </c>
      <c r="E22" s="264"/>
      <c r="F22" s="265"/>
      <c r="G22" s="266"/>
      <c r="H22" s="267"/>
      <c r="I22" s="38"/>
      <c r="J22" s="39"/>
      <c r="K22" s="39"/>
      <c r="L22" s="40"/>
    </row>
    <row r="23" spans="1:12" ht="14.15" customHeight="1" x14ac:dyDescent="0.35">
      <c r="A23" s="290" t="s">
        <v>273</v>
      </c>
      <c r="B23" s="288" t="s">
        <v>315</v>
      </c>
      <c r="C23" s="274" t="s">
        <v>272</v>
      </c>
      <c r="D23" s="274">
        <v>1</v>
      </c>
      <c r="E23" s="264"/>
      <c r="F23" s="265"/>
      <c r="G23" s="266"/>
      <c r="H23" s="267"/>
      <c r="I23" s="38"/>
      <c r="J23" s="39"/>
      <c r="K23" s="39"/>
      <c r="L23" s="40"/>
    </row>
    <row r="24" spans="1:12" ht="14.15" customHeight="1" x14ac:dyDescent="0.35">
      <c r="A24" s="292" t="s">
        <v>47</v>
      </c>
      <c r="B24" s="273" t="s">
        <v>274</v>
      </c>
      <c r="C24" s="274" t="s">
        <v>272</v>
      </c>
      <c r="D24" s="274">
        <v>1</v>
      </c>
      <c r="E24" s="264"/>
      <c r="F24" s="265"/>
      <c r="G24" s="266"/>
      <c r="H24" s="267"/>
      <c r="I24" s="270"/>
      <c r="J24" s="271"/>
      <c r="K24" s="271"/>
      <c r="L24" s="272"/>
    </row>
    <row r="25" spans="1:12" ht="14.15" customHeight="1" x14ac:dyDescent="0.35">
      <c r="A25" s="292" t="s">
        <v>52</v>
      </c>
      <c r="B25" s="273" t="s">
        <v>275</v>
      </c>
      <c r="C25" s="274" t="s">
        <v>272</v>
      </c>
      <c r="D25" s="274">
        <v>1</v>
      </c>
      <c r="E25" s="264"/>
      <c r="F25" s="265"/>
      <c r="G25" s="266"/>
      <c r="H25" s="267"/>
      <c r="I25" s="270"/>
      <c r="J25" s="271"/>
      <c r="K25" s="271"/>
      <c r="L25" s="272"/>
    </row>
    <row r="26" spans="1:12" ht="14.15" customHeight="1" x14ac:dyDescent="0.35">
      <c r="A26" s="292" t="s">
        <v>68</v>
      </c>
      <c r="B26" s="273" t="s">
        <v>276</v>
      </c>
      <c r="C26" s="274" t="s">
        <v>272</v>
      </c>
      <c r="D26" s="274">
        <v>1</v>
      </c>
      <c r="E26" s="264"/>
      <c r="F26" s="265"/>
      <c r="G26" s="266"/>
      <c r="H26" s="267"/>
      <c r="I26" s="270"/>
      <c r="J26" s="271"/>
      <c r="K26" s="271"/>
      <c r="L26" s="272"/>
    </row>
    <row r="27" spans="1:12" ht="14.15" customHeight="1" x14ac:dyDescent="0.35">
      <c r="A27" s="292" t="s">
        <v>74</v>
      </c>
      <c r="B27" s="273" t="s">
        <v>277</v>
      </c>
      <c r="C27" s="274" t="s">
        <v>272</v>
      </c>
      <c r="D27" s="274">
        <v>1</v>
      </c>
      <c r="E27" s="264"/>
      <c r="F27" s="265"/>
      <c r="G27" s="266"/>
      <c r="H27" s="267"/>
      <c r="I27" s="270"/>
      <c r="J27" s="271"/>
      <c r="K27" s="271"/>
      <c r="L27" s="272"/>
    </row>
    <row r="28" spans="1:12" ht="14.15" customHeight="1" x14ac:dyDescent="0.35">
      <c r="A28" s="292" t="s">
        <v>78</v>
      </c>
      <c r="B28" s="273" t="s">
        <v>278</v>
      </c>
      <c r="C28" s="274" t="s">
        <v>272</v>
      </c>
      <c r="D28" s="274">
        <v>1</v>
      </c>
      <c r="E28" s="264"/>
      <c r="F28" s="265"/>
      <c r="G28" s="266"/>
      <c r="H28" s="267"/>
      <c r="I28" s="270"/>
      <c r="J28" s="271"/>
      <c r="K28" s="271"/>
      <c r="L28" s="272"/>
    </row>
    <row r="29" spans="1:12" ht="14.15" customHeight="1" x14ac:dyDescent="0.35">
      <c r="A29" s="292" t="s">
        <v>86</v>
      </c>
      <c r="B29" s="273" t="s">
        <v>279</v>
      </c>
      <c r="C29" s="274" t="s">
        <v>272</v>
      </c>
      <c r="D29" s="274">
        <v>1</v>
      </c>
      <c r="E29" s="264"/>
      <c r="F29" s="265"/>
      <c r="G29" s="266"/>
      <c r="H29" s="267"/>
      <c r="I29" s="270"/>
      <c r="J29" s="271"/>
      <c r="K29" s="271"/>
      <c r="L29" s="272"/>
    </row>
    <row r="30" spans="1:12" ht="30" customHeight="1" x14ac:dyDescent="0.35">
      <c r="A30" s="292" t="s">
        <v>88</v>
      </c>
      <c r="B30" s="273" t="s">
        <v>280</v>
      </c>
      <c r="C30" s="289" t="s">
        <v>272</v>
      </c>
      <c r="D30" s="289">
        <v>1</v>
      </c>
      <c r="E30" s="264"/>
      <c r="F30" s="265"/>
      <c r="G30" s="266"/>
      <c r="H30" s="267"/>
      <c r="I30" s="270"/>
      <c r="J30" s="271"/>
      <c r="K30" s="271"/>
      <c r="L30" s="272"/>
    </row>
    <row r="31" spans="1:12" ht="14.15" customHeight="1" x14ac:dyDescent="0.35">
      <c r="A31" s="281" t="s">
        <v>17</v>
      </c>
      <c r="B31" s="282" t="s">
        <v>316</v>
      </c>
      <c r="C31" s="283"/>
      <c r="D31" s="283"/>
      <c r="E31" s="253"/>
      <c r="F31" s="254"/>
      <c r="G31" s="255"/>
      <c r="H31" s="256"/>
      <c r="I31" s="36"/>
      <c r="J31" s="41"/>
      <c r="K31" s="41"/>
      <c r="L31" s="37"/>
    </row>
    <row r="32" spans="1:12" ht="14.15" customHeight="1" x14ac:dyDescent="0.35">
      <c r="A32" s="284" t="s">
        <v>192</v>
      </c>
      <c r="B32" s="285" t="s">
        <v>281</v>
      </c>
      <c r="C32" s="286"/>
      <c r="D32" s="286"/>
      <c r="E32" s="257"/>
      <c r="F32" s="258"/>
      <c r="G32" s="259"/>
      <c r="H32" s="260"/>
      <c r="I32" s="268"/>
      <c r="J32" s="269"/>
      <c r="K32" s="269"/>
      <c r="L32" s="263"/>
    </row>
    <row r="33" spans="1:12" ht="14.15" customHeight="1" x14ac:dyDescent="0.35">
      <c r="A33" s="287" t="s">
        <v>282</v>
      </c>
      <c r="B33" s="288" t="s">
        <v>317</v>
      </c>
      <c r="C33" s="274" t="s">
        <v>283</v>
      </c>
      <c r="D33" s="274"/>
      <c r="E33" s="264"/>
      <c r="F33" s="265"/>
      <c r="G33" s="266"/>
      <c r="H33" s="267"/>
      <c r="I33" s="38"/>
      <c r="J33" s="39"/>
      <c r="K33" s="39"/>
      <c r="L33" s="40"/>
    </row>
    <row r="34" spans="1:12" ht="14.15" customHeight="1" x14ac:dyDescent="0.35">
      <c r="A34" s="287" t="s">
        <v>284</v>
      </c>
      <c r="B34" s="288" t="s">
        <v>318</v>
      </c>
      <c r="C34" s="274" t="s">
        <v>283</v>
      </c>
      <c r="D34" s="274"/>
      <c r="E34" s="264"/>
      <c r="F34" s="265"/>
      <c r="G34" s="266"/>
      <c r="H34" s="267"/>
      <c r="I34" s="38"/>
      <c r="J34" s="39"/>
      <c r="K34" s="39"/>
      <c r="L34" s="40"/>
    </row>
    <row r="35" spans="1:12" ht="14.15" customHeight="1" x14ac:dyDescent="0.35">
      <c r="A35" s="287" t="s">
        <v>285</v>
      </c>
      <c r="B35" s="288" t="s">
        <v>319</v>
      </c>
      <c r="C35" s="274" t="s">
        <v>283</v>
      </c>
      <c r="D35" s="274"/>
      <c r="E35" s="264"/>
      <c r="F35" s="265"/>
      <c r="G35" s="266"/>
      <c r="H35" s="267"/>
      <c r="I35" s="38"/>
      <c r="J35" s="39"/>
      <c r="K35" s="39"/>
      <c r="L35" s="40"/>
    </row>
    <row r="36" spans="1:12" ht="14.15" customHeight="1" x14ac:dyDescent="0.35">
      <c r="A36" s="287" t="s">
        <v>286</v>
      </c>
      <c r="B36" s="288" t="s">
        <v>287</v>
      </c>
      <c r="C36" s="274" t="s">
        <v>283</v>
      </c>
      <c r="D36" s="274"/>
      <c r="E36" s="264"/>
      <c r="F36" s="265"/>
      <c r="G36" s="266"/>
      <c r="H36" s="267"/>
      <c r="I36" s="38"/>
      <c r="J36" s="39"/>
      <c r="K36" s="39"/>
      <c r="L36" s="40"/>
    </row>
    <row r="37" spans="1:12" ht="14.15" customHeight="1" x14ac:dyDescent="0.35">
      <c r="A37" s="287" t="s">
        <v>288</v>
      </c>
      <c r="B37" s="288" t="s">
        <v>289</v>
      </c>
      <c r="C37" s="274" t="s">
        <v>283</v>
      </c>
      <c r="D37" s="274"/>
      <c r="E37" s="264"/>
      <c r="F37" s="265"/>
      <c r="G37" s="266"/>
      <c r="H37" s="267"/>
      <c r="I37" s="38"/>
      <c r="J37" s="39"/>
      <c r="K37" s="39"/>
      <c r="L37" s="40"/>
    </row>
    <row r="38" spans="1:12" ht="14.15" customHeight="1" x14ac:dyDescent="0.35">
      <c r="A38" s="287" t="s">
        <v>290</v>
      </c>
      <c r="B38" s="288" t="s">
        <v>291</v>
      </c>
      <c r="C38" s="274" t="s">
        <v>283</v>
      </c>
      <c r="D38" s="274"/>
      <c r="E38" s="264"/>
      <c r="F38" s="265"/>
      <c r="G38" s="266"/>
      <c r="H38" s="267"/>
      <c r="I38" s="38"/>
      <c r="J38" s="39"/>
      <c r="K38" s="39"/>
      <c r="L38" s="40"/>
    </row>
    <row r="39" spans="1:12" ht="30" customHeight="1" x14ac:dyDescent="0.35">
      <c r="A39" s="290" t="s">
        <v>292</v>
      </c>
      <c r="B39" s="293" t="s">
        <v>645</v>
      </c>
      <c r="C39" s="294" t="s">
        <v>283</v>
      </c>
      <c r="D39" s="274"/>
      <c r="E39" s="264"/>
      <c r="F39" s="265"/>
      <c r="G39" s="266"/>
      <c r="H39" s="267"/>
      <c r="I39" s="38"/>
      <c r="J39" s="39"/>
      <c r="K39" s="39"/>
      <c r="L39" s="40"/>
    </row>
    <row r="40" spans="1:12" ht="14.15" customHeight="1" x14ac:dyDescent="0.35">
      <c r="A40" s="284" t="s">
        <v>193</v>
      </c>
      <c r="B40" s="285" t="s">
        <v>293</v>
      </c>
      <c r="C40" s="286"/>
      <c r="D40" s="286"/>
      <c r="E40" s="257"/>
      <c r="F40" s="258"/>
      <c r="G40" s="259"/>
      <c r="H40" s="260"/>
      <c r="I40" s="268"/>
      <c r="J40" s="269"/>
      <c r="K40" s="269"/>
      <c r="L40" s="263"/>
    </row>
    <row r="41" spans="1:12" ht="14.15" customHeight="1" x14ac:dyDescent="0.35">
      <c r="A41" s="287" t="s">
        <v>294</v>
      </c>
      <c r="B41" s="288" t="s">
        <v>295</v>
      </c>
      <c r="C41" s="274" t="s">
        <v>296</v>
      </c>
      <c r="D41" s="274">
        <v>24</v>
      </c>
      <c r="E41" s="264"/>
      <c r="F41" s="265"/>
      <c r="G41" s="266"/>
      <c r="H41" s="267"/>
      <c r="I41" s="38"/>
      <c r="J41" s="39"/>
      <c r="K41" s="39"/>
      <c r="L41" s="40"/>
    </row>
    <row r="42" spans="1:12" ht="14.15" customHeight="1" x14ac:dyDescent="0.35">
      <c r="A42" s="287" t="s">
        <v>297</v>
      </c>
      <c r="B42" s="288" t="s">
        <v>681</v>
      </c>
      <c r="C42" s="274" t="s">
        <v>296</v>
      </c>
      <c r="D42" s="274">
        <v>24</v>
      </c>
      <c r="E42" s="264"/>
      <c r="F42" s="265"/>
      <c r="G42" s="266"/>
      <c r="H42" s="267"/>
      <c r="I42" s="38"/>
      <c r="J42" s="39"/>
      <c r="K42" s="39"/>
      <c r="L42" s="40"/>
    </row>
    <row r="43" spans="1:12" ht="14.15" customHeight="1" x14ac:dyDescent="0.35">
      <c r="A43" s="287" t="s">
        <v>298</v>
      </c>
      <c r="B43" s="288" t="s">
        <v>682</v>
      </c>
      <c r="C43" s="274" t="s">
        <v>296</v>
      </c>
      <c r="D43" s="274">
        <v>24</v>
      </c>
      <c r="E43" s="264"/>
      <c r="F43" s="265"/>
      <c r="G43" s="266"/>
      <c r="H43" s="267"/>
      <c r="I43" s="38"/>
      <c r="J43" s="39"/>
      <c r="K43" s="39"/>
      <c r="L43" s="40"/>
    </row>
    <row r="44" spans="1:12" ht="14.15" customHeight="1" x14ac:dyDescent="0.35">
      <c r="A44" s="287" t="s">
        <v>299</v>
      </c>
      <c r="B44" s="288" t="s">
        <v>300</v>
      </c>
      <c r="C44" s="274" t="s">
        <v>296</v>
      </c>
      <c r="D44" s="274">
        <v>24</v>
      </c>
      <c r="E44" s="264"/>
      <c r="F44" s="265"/>
      <c r="G44" s="266"/>
      <c r="H44" s="267"/>
      <c r="I44" s="38"/>
      <c r="J44" s="39"/>
      <c r="K44" s="39"/>
      <c r="L44" s="40"/>
    </row>
    <row r="45" spans="1:12" ht="14.15" customHeight="1" x14ac:dyDescent="0.35">
      <c r="A45" s="287" t="s">
        <v>301</v>
      </c>
      <c r="B45" s="288" t="s">
        <v>293</v>
      </c>
      <c r="C45" s="274" t="s">
        <v>296</v>
      </c>
      <c r="D45" s="274">
        <v>24</v>
      </c>
      <c r="E45" s="264"/>
      <c r="F45" s="265"/>
      <c r="G45" s="266"/>
      <c r="H45" s="267"/>
      <c r="I45" s="38"/>
      <c r="J45" s="39"/>
      <c r="K45" s="39"/>
      <c r="L45" s="40"/>
    </row>
    <row r="46" spans="1:12" ht="14.15" customHeight="1" x14ac:dyDescent="0.35">
      <c r="A46" s="284" t="s">
        <v>194</v>
      </c>
      <c r="B46" s="285" t="s">
        <v>303</v>
      </c>
      <c r="C46" s="286" t="s">
        <v>304</v>
      </c>
      <c r="D46" s="286"/>
      <c r="E46" s="257"/>
      <c r="F46" s="258"/>
      <c r="G46" s="259"/>
      <c r="H46" s="260"/>
      <c r="I46" s="268"/>
      <c r="J46" s="269"/>
      <c r="K46" s="269"/>
      <c r="L46" s="263"/>
    </row>
    <row r="47" spans="1:12" ht="14.15" customHeight="1" x14ac:dyDescent="0.35">
      <c r="A47" s="284" t="s">
        <v>305</v>
      </c>
      <c r="B47" s="285" t="s">
        <v>306</v>
      </c>
      <c r="C47" s="286" t="s">
        <v>307</v>
      </c>
      <c r="D47" s="286"/>
      <c r="E47" s="257"/>
      <c r="F47" s="258"/>
      <c r="G47" s="259"/>
      <c r="H47" s="260"/>
      <c r="I47" s="268"/>
      <c r="J47" s="269"/>
      <c r="K47" s="269"/>
      <c r="L47" s="263"/>
    </row>
    <row r="48" spans="1:12" ht="14.15" customHeight="1" x14ac:dyDescent="0.35">
      <c r="A48" s="284" t="s">
        <v>308</v>
      </c>
      <c r="B48" s="285" t="s">
        <v>309</v>
      </c>
      <c r="C48" s="286" t="s">
        <v>310</v>
      </c>
      <c r="D48" s="286"/>
      <c r="E48" s="257"/>
      <c r="F48" s="258"/>
      <c r="G48" s="259"/>
      <c r="H48" s="260"/>
      <c r="I48" s="268"/>
      <c r="J48" s="269"/>
      <c r="K48" s="269"/>
      <c r="L48" s="263"/>
    </row>
    <row r="49" spans="1:12" ht="14.15" customHeight="1" x14ac:dyDescent="0.35">
      <c r="A49" s="284" t="s">
        <v>311</v>
      </c>
      <c r="B49" s="285" t="s">
        <v>279</v>
      </c>
      <c r="C49" s="286" t="s">
        <v>296</v>
      </c>
      <c r="D49" s="286">
        <v>24</v>
      </c>
      <c r="E49" s="257"/>
      <c r="F49" s="258"/>
      <c r="G49" s="259"/>
      <c r="H49" s="260"/>
      <c r="I49" s="268"/>
      <c r="J49" s="269"/>
      <c r="K49" s="269"/>
      <c r="L49" s="263"/>
    </row>
    <row r="50" spans="1:12" ht="32.65" customHeight="1" thickBot="1" x14ac:dyDescent="0.4">
      <c r="A50" s="284" t="s">
        <v>312</v>
      </c>
      <c r="B50" s="285" t="s">
        <v>280</v>
      </c>
      <c r="C50" s="295" t="s">
        <v>296</v>
      </c>
      <c r="D50" s="295">
        <v>24</v>
      </c>
      <c r="E50" s="257"/>
      <c r="F50" s="258"/>
      <c r="G50" s="259"/>
      <c r="H50" s="260"/>
      <c r="I50" s="268"/>
      <c r="J50" s="269"/>
      <c r="K50" s="269"/>
      <c r="L50" s="263"/>
    </row>
    <row r="51" spans="1:12" ht="14.15" customHeight="1" thickBot="1" x14ac:dyDescent="0.4">
      <c r="A51" s="590" t="s">
        <v>650</v>
      </c>
      <c r="B51" s="591"/>
      <c r="C51" s="591"/>
      <c r="D51" s="592"/>
      <c r="E51" s="275"/>
      <c r="F51" s="276"/>
      <c r="G51" s="276"/>
      <c r="H51" s="277"/>
      <c r="I51" s="42"/>
      <c r="J51" s="43"/>
      <c r="K51" s="43"/>
      <c r="L51" s="44"/>
    </row>
    <row r="52" spans="1:12" ht="20.25" customHeight="1" thickBot="1" x14ac:dyDescent="0.4">
      <c r="A52" s="584" t="s">
        <v>556</v>
      </c>
      <c r="B52" s="585"/>
      <c r="C52" s="585"/>
      <c r="D52" s="586"/>
      <c r="E52" s="278"/>
      <c r="F52" s="279"/>
      <c r="G52" s="279"/>
      <c r="H52" s="280"/>
      <c r="I52" s="599"/>
      <c r="J52" s="600"/>
      <c r="K52" s="599"/>
      <c r="L52" s="601"/>
    </row>
    <row r="53" spans="1:12" x14ac:dyDescent="0.35">
      <c r="B53" s="55"/>
    </row>
  </sheetData>
  <mergeCells count="15">
    <mergeCell ref="A6:L6"/>
    <mergeCell ref="A4:L4"/>
    <mergeCell ref="A2:L2"/>
    <mergeCell ref="A52:D52"/>
    <mergeCell ref="I10:J10"/>
    <mergeCell ref="K10:L10"/>
    <mergeCell ref="A51:D51"/>
    <mergeCell ref="A10:A11"/>
    <mergeCell ref="B10:B11"/>
    <mergeCell ref="C10:C11"/>
    <mergeCell ref="D10:D11"/>
    <mergeCell ref="E10:F10"/>
    <mergeCell ref="G10:H10"/>
    <mergeCell ref="I52:J52"/>
    <mergeCell ref="K52:L52"/>
  </mergeCells>
  <phoneticPr fontId="14" type="noConversion"/>
  <printOptions horizontalCentered="1" verticalCentered="1"/>
  <pageMargins left="0.51181102362204722" right="0.51181102362204722" top="0.39370078740157483" bottom="0.31496062992125984"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F34"/>
  <sheetViews>
    <sheetView view="pageBreakPreview" topLeftCell="A23" zoomScaleNormal="100" zoomScaleSheetLayoutView="100" workbookViewId="0">
      <selection activeCell="F13" sqref="F13"/>
    </sheetView>
  </sheetViews>
  <sheetFormatPr defaultColWidth="11.453125" defaultRowHeight="14.5" x14ac:dyDescent="0.35"/>
  <cols>
    <col min="1" max="1" width="10" customWidth="1"/>
    <col min="2" max="2" width="57.26953125" customWidth="1"/>
    <col min="3" max="3" width="15.26953125" customWidth="1"/>
    <col min="4" max="4" width="20.26953125" customWidth="1"/>
  </cols>
  <sheetData>
    <row r="1" spans="1:6" ht="5.25" customHeight="1" x14ac:dyDescent="0.35">
      <c r="D1" s="111"/>
      <c r="E1" s="111"/>
    </row>
    <row r="2" spans="1:6" ht="23.65" customHeight="1" x14ac:dyDescent="0.45">
      <c r="A2" s="405" t="s">
        <v>508</v>
      </c>
      <c r="B2" s="405"/>
      <c r="C2" s="405"/>
      <c r="D2" s="405"/>
      <c r="E2" s="111"/>
      <c r="F2" s="95"/>
    </row>
    <row r="3" spans="1:6" ht="4.9000000000000004" customHeight="1" x14ac:dyDescent="0.45">
      <c r="B3" s="92"/>
      <c r="D3" s="111"/>
      <c r="E3" s="111"/>
    </row>
    <row r="4" spans="1:6" ht="23.65" customHeight="1" x14ac:dyDescent="0.45">
      <c r="A4" s="405" t="s">
        <v>509</v>
      </c>
      <c r="B4" s="405"/>
      <c r="C4" s="405"/>
      <c r="D4" s="405"/>
      <c r="E4" s="111"/>
      <c r="F4" s="95"/>
    </row>
    <row r="5" spans="1:6" ht="4.9000000000000004" customHeight="1" x14ac:dyDescent="0.5">
      <c r="A5" s="91"/>
      <c r="B5" s="80"/>
      <c r="D5" s="111"/>
      <c r="E5" s="111"/>
    </row>
    <row r="6" spans="1:6" ht="22.15" customHeight="1" x14ac:dyDescent="0.45">
      <c r="A6" s="405" t="str">
        <f>Preamble!A5</f>
        <v>Price Schedules - CONDITIONAL  PART</v>
      </c>
      <c r="B6" s="405"/>
      <c r="C6" s="405"/>
      <c r="D6" s="405"/>
      <c r="E6" s="111"/>
      <c r="F6" s="95"/>
    </row>
    <row r="7" spans="1:6" ht="1.5" customHeight="1" x14ac:dyDescent="0.35"/>
    <row r="8" spans="1:6" ht="1.5" customHeight="1" x14ac:dyDescent="0.35"/>
    <row r="9" spans="1:6" ht="15.5" x14ac:dyDescent="0.35">
      <c r="A9" s="107" t="s">
        <v>385</v>
      </c>
    </row>
    <row r="10" spans="1:6" ht="7.5" customHeight="1" x14ac:dyDescent="0.35"/>
    <row r="11" spans="1:6" ht="7.5" customHeight="1" thickBot="1" x14ac:dyDescent="0.4"/>
    <row r="12" spans="1:6" ht="14.65" customHeight="1" thickBot="1" x14ac:dyDescent="0.4">
      <c r="A12" s="606" t="s">
        <v>320</v>
      </c>
      <c r="B12" s="609" t="s">
        <v>321</v>
      </c>
      <c r="C12" s="612" t="s">
        <v>658</v>
      </c>
      <c r="D12" s="612"/>
    </row>
    <row r="13" spans="1:6" ht="16.5" customHeight="1" x14ac:dyDescent="0.35">
      <c r="A13" s="607"/>
      <c r="B13" s="610"/>
      <c r="C13" s="606" t="s">
        <v>596</v>
      </c>
      <c r="D13" s="606" t="s">
        <v>659</v>
      </c>
      <c r="E13" s="65"/>
    </row>
    <row r="14" spans="1:6" ht="16.5" customHeight="1" thickBot="1" x14ac:dyDescent="0.4">
      <c r="A14" s="608"/>
      <c r="B14" s="611"/>
      <c r="C14" s="608"/>
      <c r="D14" s="608"/>
    </row>
    <row r="15" spans="1:6" ht="27" customHeight="1" thickBot="1" x14ac:dyDescent="0.4">
      <c r="A15" s="206">
        <v>1</v>
      </c>
      <c r="B15" s="305" t="s">
        <v>381</v>
      </c>
      <c r="C15" s="206"/>
      <c r="D15" s="206"/>
    </row>
    <row r="16" spans="1:6" ht="34.15" customHeight="1" thickBot="1" x14ac:dyDescent="0.4">
      <c r="A16" s="206">
        <v>2</v>
      </c>
      <c r="B16" s="305" t="s">
        <v>651</v>
      </c>
      <c r="C16" s="206"/>
      <c r="D16" s="206"/>
    </row>
    <row r="17" spans="1:4" ht="34.15" customHeight="1" thickBot="1" x14ac:dyDescent="0.4">
      <c r="A17" s="206">
        <v>3</v>
      </c>
      <c r="B17" s="305" t="s">
        <v>652</v>
      </c>
      <c r="C17" s="206"/>
      <c r="D17" s="206"/>
    </row>
    <row r="18" spans="1:4" ht="27" customHeight="1" thickBot="1" x14ac:dyDescent="0.4">
      <c r="A18" s="296">
        <v>4</v>
      </c>
      <c r="B18" s="306" t="s">
        <v>653</v>
      </c>
      <c r="C18" s="206"/>
      <c r="D18" s="206"/>
    </row>
    <row r="19" spans="1:4" ht="28.5" customHeight="1" thickBot="1" x14ac:dyDescent="0.4">
      <c r="A19" s="296" t="s">
        <v>708</v>
      </c>
      <c r="B19" s="306" t="s">
        <v>709</v>
      </c>
      <c r="C19" s="206"/>
      <c r="D19" s="206"/>
    </row>
    <row r="20" spans="1:4" ht="27" customHeight="1" thickBot="1" x14ac:dyDescent="0.4">
      <c r="A20" s="296">
        <v>6</v>
      </c>
      <c r="B20" s="306" t="s">
        <v>382</v>
      </c>
      <c r="C20" s="206"/>
      <c r="D20" s="206"/>
    </row>
    <row r="21" spans="1:4" ht="18" customHeight="1" x14ac:dyDescent="0.35">
      <c r="A21" s="231">
        <v>7</v>
      </c>
      <c r="B21" s="307" t="s">
        <v>384</v>
      </c>
      <c r="C21" s="315"/>
      <c r="D21" s="315"/>
    </row>
    <row r="22" spans="1:4" ht="18" customHeight="1" x14ac:dyDescent="0.35">
      <c r="A22" s="232" t="s">
        <v>497</v>
      </c>
      <c r="B22" s="308" t="s">
        <v>494</v>
      </c>
      <c r="C22" s="316"/>
      <c r="D22" s="316"/>
    </row>
    <row r="23" spans="1:4" ht="18" customHeight="1" x14ac:dyDescent="0.35">
      <c r="A23" s="232" t="s">
        <v>498</v>
      </c>
      <c r="B23" s="308" t="s">
        <v>495</v>
      </c>
      <c r="C23" s="316"/>
      <c r="D23" s="316"/>
    </row>
    <row r="24" spans="1:4" ht="18" customHeight="1" thickBot="1" x14ac:dyDescent="0.4">
      <c r="A24" s="234" t="s">
        <v>499</v>
      </c>
      <c r="B24" s="309" t="s">
        <v>496</v>
      </c>
      <c r="C24" s="317"/>
      <c r="D24" s="317"/>
    </row>
    <row r="25" spans="1:4" ht="33" customHeight="1" thickBot="1" x14ac:dyDescent="0.4">
      <c r="A25" s="301" t="s">
        <v>502</v>
      </c>
      <c r="B25" s="310" t="s">
        <v>654</v>
      </c>
      <c r="C25" s="297"/>
      <c r="D25" s="297"/>
    </row>
    <row r="26" spans="1:4" ht="23.65" customHeight="1" x14ac:dyDescent="0.35">
      <c r="A26" s="300"/>
      <c r="B26" s="311" t="s">
        <v>703</v>
      </c>
      <c r="C26" s="318"/>
      <c r="D26" s="318"/>
    </row>
    <row r="27" spans="1:4" ht="31.5" customHeight="1" thickBot="1" x14ac:dyDescent="0.4">
      <c r="A27" s="302"/>
      <c r="B27" s="312" t="s">
        <v>655</v>
      </c>
      <c r="C27" s="319"/>
      <c r="D27" s="319"/>
    </row>
    <row r="28" spans="1:4" ht="31.5" customHeight="1" thickBot="1" x14ac:dyDescent="0.4">
      <c r="A28" s="371" t="s">
        <v>710</v>
      </c>
      <c r="B28" s="377" t="s">
        <v>711</v>
      </c>
      <c r="C28" s="371"/>
      <c r="D28" s="371"/>
    </row>
    <row r="29" spans="1:4" ht="22.15" customHeight="1" thickBot="1" x14ac:dyDescent="0.4">
      <c r="A29" s="206">
        <v>8</v>
      </c>
      <c r="B29" s="313" t="s">
        <v>656</v>
      </c>
      <c r="C29" s="299"/>
      <c r="D29" s="299"/>
    </row>
    <row r="30" spans="1:4" ht="30.65" customHeight="1" thickBot="1" x14ac:dyDescent="0.4">
      <c r="A30" s="303"/>
      <c r="B30" s="314" t="s">
        <v>712</v>
      </c>
      <c r="C30" s="304"/>
      <c r="D30" s="304"/>
    </row>
    <row r="31" spans="1:4" ht="21" customHeight="1" thickBot="1" x14ac:dyDescent="0.4">
      <c r="A31" s="604" t="s">
        <v>657</v>
      </c>
      <c r="B31" s="605"/>
      <c r="C31" s="297"/>
      <c r="D31" s="297"/>
    </row>
    <row r="32" spans="1:4" ht="28.15" customHeight="1" thickBot="1" x14ac:dyDescent="0.4">
      <c r="A32" s="602" t="s">
        <v>500</v>
      </c>
      <c r="B32" s="603"/>
      <c r="C32" s="320"/>
      <c r="D32" s="320"/>
    </row>
    <row r="33" spans="1:2" x14ac:dyDescent="0.35">
      <c r="A33" s="3" t="s">
        <v>5</v>
      </c>
      <c r="B33" s="298" t="s">
        <v>322</v>
      </c>
    </row>
    <row r="34" spans="1:2" x14ac:dyDescent="0.35">
      <c r="A34" s="61"/>
    </row>
  </sheetData>
  <mergeCells count="10">
    <mergeCell ref="A6:D6"/>
    <mergeCell ref="A4:D4"/>
    <mergeCell ref="A2:D2"/>
    <mergeCell ref="A32:B32"/>
    <mergeCell ref="A31:B31"/>
    <mergeCell ref="A12:A14"/>
    <mergeCell ref="B12:B14"/>
    <mergeCell ref="C12:D12"/>
    <mergeCell ref="C13:C14"/>
    <mergeCell ref="D13:D14"/>
  </mergeCells>
  <hyperlinks>
    <hyperlink ref="A33" location="_ftnref1" display="_ftnref1" xr:uid="{00000000-0004-0000-0C00-000001000000}"/>
  </hyperlinks>
  <printOptions horizontalCentered="1"/>
  <pageMargins left="0.51181102362204722" right="0.51181102362204722"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57948-9C5E-4737-B789-1C9880E5BD18}">
  <sheetPr>
    <tabColor rgb="FF00B050"/>
    <pageSetUpPr fitToPage="1"/>
  </sheetPr>
  <dimension ref="A1:E25"/>
  <sheetViews>
    <sheetView view="pageBreakPreview" topLeftCell="A18" zoomScaleNormal="100" zoomScaleSheetLayoutView="100" workbookViewId="0">
      <selection activeCell="F23" sqref="F23"/>
    </sheetView>
  </sheetViews>
  <sheetFormatPr defaultColWidth="8.81640625" defaultRowHeight="14.5" x14ac:dyDescent="0.35"/>
  <cols>
    <col min="1" max="1" width="6.7265625" customWidth="1"/>
    <col min="2" max="2" width="58" customWidth="1"/>
    <col min="4" max="4" width="17.1796875" customWidth="1"/>
  </cols>
  <sheetData>
    <row r="1" spans="1:5" ht="5.25" customHeight="1" x14ac:dyDescent="0.35">
      <c r="D1" s="111"/>
    </row>
    <row r="2" spans="1:5" ht="23.65" customHeight="1" x14ac:dyDescent="0.45">
      <c r="A2" s="405" t="s">
        <v>508</v>
      </c>
      <c r="B2" s="405"/>
      <c r="C2" s="405"/>
      <c r="D2" s="405"/>
      <c r="E2" s="95"/>
    </row>
    <row r="3" spans="1:5" ht="4.9000000000000004" customHeight="1" x14ac:dyDescent="0.45">
      <c r="B3" s="92"/>
      <c r="D3" s="111"/>
    </row>
    <row r="4" spans="1:5" ht="23.65" customHeight="1" x14ac:dyDescent="0.45">
      <c r="A4" s="405" t="s">
        <v>509</v>
      </c>
      <c r="B4" s="405"/>
      <c r="C4" s="405"/>
      <c r="D4" s="405"/>
      <c r="E4" s="95"/>
    </row>
    <row r="5" spans="1:5" ht="4.9000000000000004" customHeight="1" x14ac:dyDescent="0.5">
      <c r="A5" s="91"/>
      <c r="B5" s="80"/>
      <c r="D5" s="111"/>
    </row>
    <row r="6" spans="1:5" ht="22.15" customHeight="1" x14ac:dyDescent="0.45">
      <c r="A6" s="405" t="str">
        <f>Preamble!A5</f>
        <v>Price Schedules - CONDITIONAL  PART</v>
      </c>
      <c r="B6" s="405"/>
      <c r="C6" s="405"/>
      <c r="D6" s="405"/>
      <c r="E6" s="95"/>
    </row>
    <row r="7" spans="1:5" ht="1.5" customHeight="1" x14ac:dyDescent="0.35"/>
    <row r="8" spans="1:5" ht="1.5" customHeight="1" x14ac:dyDescent="0.35"/>
    <row r="9" spans="1:5" ht="15.5" x14ac:dyDescent="0.35">
      <c r="A9" s="107" t="s">
        <v>660</v>
      </c>
    </row>
    <row r="11" spans="1:5" ht="21.4" customHeight="1" x14ac:dyDescent="0.35">
      <c r="A11" s="321" t="s">
        <v>516</v>
      </c>
      <c r="B11" s="321" t="s">
        <v>517</v>
      </c>
      <c r="C11" s="322" t="s">
        <v>202</v>
      </c>
      <c r="D11" s="323" t="s">
        <v>518</v>
      </c>
    </row>
    <row r="12" spans="1:5" ht="26.65" customHeight="1" x14ac:dyDescent="0.35">
      <c r="A12" s="96">
        <v>10.1</v>
      </c>
      <c r="B12" s="96" t="s">
        <v>729</v>
      </c>
      <c r="C12" s="324" t="s">
        <v>739</v>
      </c>
      <c r="D12" s="378" t="s">
        <v>701</v>
      </c>
    </row>
    <row r="13" spans="1:5" ht="26.65" customHeight="1" x14ac:dyDescent="0.35">
      <c r="A13" s="96">
        <v>10.199999999999999</v>
      </c>
      <c r="B13" s="96" t="s">
        <v>730</v>
      </c>
      <c r="C13" s="324" t="s">
        <v>739</v>
      </c>
      <c r="D13" s="378" t="s">
        <v>701</v>
      </c>
    </row>
    <row r="14" spans="1:5" ht="32.65" customHeight="1" x14ac:dyDescent="0.35">
      <c r="A14" s="96">
        <v>10.3</v>
      </c>
      <c r="B14" s="96" t="s">
        <v>731</v>
      </c>
      <c r="C14" s="324" t="s">
        <v>739</v>
      </c>
      <c r="D14" s="325">
        <v>19500000</v>
      </c>
    </row>
    <row r="15" spans="1:5" ht="31.15" customHeight="1" x14ac:dyDescent="0.35">
      <c r="A15" s="96">
        <v>10.4</v>
      </c>
      <c r="B15" s="96" t="s">
        <v>732</v>
      </c>
      <c r="C15" s="324" t="s">
        <v>739</v>
      </c>
      <c r="D15" s="325">
        <v>9000000</v>
      </c>
    </row>
    <row r="16" spans="1:5" ht="32.65" customHeight="1" x14ac:dyDescent="0.35">
      <c r="A16" s="96">
        <v>10.5</v>
      </c>
      <c r="B16" s="96" t="s">
        <v>733</v>
      </c>
      <c r="C16" s="324" t="s">
        <v>739</v>
      </c>
      <c r="D16" s="378" t="s">
        <v>701</v>
      </c>
    </row>
    <row r="17" spans="1:4" ht="33" customHeight="1" x14ac:dyDescent="0.35">
      <c r="A17" s="96">
        <v>10.6</v>
      </c>
      <c r="B17" s="96" t="s">
        <v>734</v>
      </c>
      <c r="C17" s="324" t="s">
        <v>739</v>
      </c>
      <c r="D17" s="325">
        <v>6000000</v>
      </c>
    </row>
    <row r="18" spans="1:4" ht="33" customHeight="1" x14ac:dyDescent="0.35">
      <c r="A18" s="96">
        <v>10.7</v>
      </c>
      <c r="B18" s="96" t="s">
        <v>735</v>
      </c>
      <c r="C18" s="324" t="s">
        <v>739</v>
      </c>
      <c r="D18" s="378" t="s">
        <v>701</v>
      </c>
    </row>
    <row r="19" spans="1:4" ht="26.65" customHeight="1" x14ac:dyDescent="0.35">
      <c r="A19" s="96">
        <v>10.8</v>
      </c>
      <c r="B19" s="96" t="s">
        <v>519</v>
      </c>
      <c r="C19" s="324" t="s">
        <v>739</v>
      </c>
      <c r="D19" s="378" t="s">
        <v>701</v>
      </c>
    </row>
    <row r="20" spans="1:4" ht="31.9" customHeight="1" x14ac:dyDescent="0.35">
      <c r="A20" s="96">
        <v>10.9</v>
      </c>
      <c r="B20" s="96" t="s">
        <v>736</v>
      </c>
      <c r="C20" s="324" t="s">
        <v>739</v>
      </c>
      <c r="D20" s="378" t="s">
        <v>701</v>
      </c>
    </row>
    <row r="21" spans="1:4" ht="31.9" customHeight="1" x14ac:dyDescent="0.35">
      <c r="A21" s="363">
        <v>10.1</v>
      </c>
      <c r="B21" s="96" t="s">
        <v>737</v>
      </c>
      <c r="C21" s="324" t="s">
        <v>739</v>
      </c>
      <c r="D21" s="378" t="s">
        <v>701</v>
      </c>
    </row>
    <row r="22" spans="1:4" ht="31.9" customHeight="1" x14ac:dyDescent="0.35">
      <c r="A22" s="363">
        <v>10.1</v>
      </c>
      <c r="B22" s="96" t="s">
        <v>738</v>
      </c>
      <c r="C22" s="324" t="s">
        <v>739</v>
      </c>
      <c r="D22" s="378" t="s">
        <v>701</v>
      </c>
    </row>
    <row r="23" spans="1:4" ht="22.15" customHeight="1" x14ac:dyDescent="0.35">
      <c r="A23" s="360"/>
      <c r="B23" s="360" t="s">
        <v>650</v>
      </c>
      <c r="C23" s="361"/>
      <c r="D23" s="362">
        <f>SUM(D12:D22)</f>
        <v>34500000</v>
      </c>
    </row>
    <row r="24" spans="1:4" ht="26.65" customHeight="1" x14ac:dyDescent="0.35">
      <c r="A24" s="96">
        <v>10.11</v>
      </c>
      <c r="B24" s="96" t="s">
        <v>520</v>
      </c>
      <c r="C24" s="364">
        <v>0.1</v>
      </c>
      <c r="D24" s="326">
        <f>C24*D23</f>
        <v>3450000</v>
      </c>
    </row>
    <row r="25" spans="1:4" ht="22.9" customHeight="1" x14ac:dyDescent="0.35">
      <c r="A25" s="613" t="s">
        <v>664</v>
      </c>
      <c r="B25" s="613"/>
      <c r="C25" s="613"/>
      <c r="D25" s="97">
        <f>D23+D24</f>
        <v>37950000</v>
      </c>
    </row>
  </sheetData>
  <mergeCells count="4">
    <mergeCell ref="A25:C25"/>
    <mergeCell ref="A6:D6"/>
    <mergeCell ref="A4:D4"/>
    <mergeCell ref="A2:D2"/>
  </mergeCell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H41"/>
  <sheetViews>
    <sheetView view="pageBreakPreview" topLeftCell="A26" zoomScale="70" zoomScaleNormal="100" zoomScaleSheetLayoutView="70" workbookViewId="0">
      <selection activeCell="J12" sqref="J12"/>
    </sheetView>
  </sheetViews>
  <sheetFormatPr defaultColWidth="11.453125" defaultRowHeight="14.5" x14ac:dyDescent="0.35"/>
  <cols>
    <col min="1" max="1" width="6" customWidth="1"/>
    <col min="2" max="2" width="46.7265625" customWidth="1"/>
    <col min="3" max="3" width="10.7265625" customWidth="1"/>
    <col min="4" max="4" width="14.26953125" customWidth="1"/>
    <col min="5" max="5" width="16.7265625" customWidth="1"/>
    <col min="6" max="6" width="15" customWidth="1"/>
    <col min="7" max="7" width="18.26953125" customWidth="1"/>
  </cols>
  <sheetData>
    <row r="1" spans="1:8" ht="23.65" customHeight="1" x14ac:dyDescent="0.45">
      <c r="A1" s="405" t="s">
        <v>508</v>
      </c>
      <c r="B1" s="405"/>
      <c r="C1" s="405"/>
      <c r="D1" s="405"/>
      <c r="E1" s="405"/>
      <c r="F1" s="405"/>
      <c r="G1" s="405"/>
    </row>
    <row r="2" spans="1:8" ht="11.65" customHeight="1" x14ac:dyDescent="0.45">
      <c r="B2" s="92"/>
    </row>
    <row r="3" spans="1:8" ht="23.65" customHeight="1" x14ac:dyDescent="0.45">
      <c r="A3" s="405" t="s">
        <v>509</v>
      </c>
      <c r="B3" s="405"/>
      <c r="C3" s="405"/>
      <c r="D3" s="405"/>
      <c r="E3" s="405"/>
      <c r="F3" s="405"/>
      <c r="G3" s="405"/>
    </row>
    <row r="4" spans="1:8" ht="12" customHeight="1" x14ac:dyDescent="0.5">
      <c r="A4" s="91"/>
      <c r="B4" s="80"/>
    </row>
    <row r="5" spans="1:8" ht="22.15" customHeight="1" x14ac:dyDescent="0.45">
      <c r="A5" s="405" t="str">
        <f>Preamble!A5</f>
        <v>Price Schedules - CONDITIONAL  PART</v>
      </c>
      <c r="B5" s="405"/>
      <c r="C5" s="405"/>
      <c r="D5" s="405"/>
      <c r="E5" s="405"/>
      <c r="F5" s="405"/>
      <c r="G5" s="405"/>
    </row>
    <row r="6" spans="1:8" ht="11.65" customHeight="1" x14ac:dyDescent="0.35">
      <c r="A6" s="91"/>
    </row>
    <row r="7" spans="1:8" ht="18.5" x14ac:dyDescent="0.45">
      <c r="A7" s="81" t="s">
        <v>505</v>
      </c>
    </row>
    <row r="8" spans="1:8" ht="15" thickBot="1" x14ac:dyDescent="0.4"/>
    <row r="9" spans="1:8" ht="15" customHeight="1" x14ac:dyDescent="0.35">
      <c r="A9" s="412" t="s">
        <v>0</v>
      </c>
      <c r="B9" s="415" t="s">
        <v>1</v>
      </c>
      <c r="C9" s="412" t="s">
        <v>202</v>
      </c>
      <c r="D9" s="421" t="s">
        <v>714</v>
      </c>
      <c r="E9" s="422"/>
      <c r="F9" s="421" t="s">
        <v>716</v>
      </c>
      <c r="G9" s="422"/>
      <c r="H9" s="61"/>
    </row>
    <row r="10" spans="1:8" ht="15" thickBot="1" x14ac:dyDescent="0.4">
      <c r="A10" s="413"/>
      <c r="B10" s="416"/>
      <c r="C10" s="413"/>
      <c r="D10" s="423"/>
      <c r="E10" s="424"/>
      <c r="F10" s="423" t="s">
        <v>4</v>
      </c>
      <c r="G10" s="424"/>
    </row>
    <row r="11" spans="1:8" ht="33.4" customHeight="1" thickBot="1" x14ac:dyDescent="0.4">
      <c r="A11" s="414"/>
      <c r="B11" s="417"/>
      <c r="C11" s="414"/>
      <c r="D11" s="100" t="s">
        <v>35</v>
      </c>
      <c r="E11" s="100" t="s">
        <v>715</v>
      </c>
      <c r="F11" s="100" t="s">
        <v>35</v>
      </c>
      <c r="G11" s="100" t="s">
        <v>717</v>
      </c>
    </row>
    <row r="12" spans="1:8" ht="15" thickBot="1" x14ac:dyDescent="0.4">
      <c r="A12" s="101">
        <v>1</v>
      </c>
      <c r="B12" s="102">
        <v>2</v>
      </c>
      <c r="C12" s="102">
        <v>3</v>
      </c>
      <c r="D12" s="102">
        <v>4</v>
      </c>
      <c r="E12" s="102">
        <v>5</v>
      </c>
      <c r="F12" s="102">
        <v>6</v>
      </c>
      <c r="G12" s="102">
        <v>7</v>
      </c>
    </row>
    <row r="13" spans="1:8" ht="28.15" customHeight="1" x14ac:dyDescent="0.35">
      <c r="A13" s="328" t="s">
        <v>16</v>
      </c>
      <c r="B13" s="82" t="s">
        <v>323</v>
      </c>
      <c r="C13" s="103" t="s">
        <v>272</v>
      </c>
      <c r="D13" s="103"/>
      <c r="E13" s="103"/>
      <c r="F13" s="103"/>
      <c r="G13" s="237"/>
    </row>
    <row r="14" spans="1:8" ht="41.25" customHeight="1" x14ac:dyDescent="0.35">
      <c r="A14" s="328" t="s">
        <v>17</v>
      </c>
      <c r="B14" s="82" t="s">
        <v>324</v>
      </c>
      <c r="C14" s="103" t="s">
        <v>272</v>
      </c>
      <c r="D14" s="103"/>
      <c r="E14" s="103"/>
      <c r="F14" s="103"/>
      <c r="G14" s="237"/>
    </row>
    <row r="15" spans="1:8" ht="41.25" customHeight="1" x14ac:dyDescent="0.35">
      <c r="A15" s="328" t="s">
        <v>18</v>
      </c>
      <c r="B15" s="82" t="s">
        <v>663</v>
      </c>
      <c r="C15" s="103" t="s">
        <v>272</v>
      </c>
      <c r="D15" s="103"/>
      <c r="E15" s="103"/>
      <c r="F15" s="103"/>
      <c r="G15" s="237"/>
    </row>
    <row r="16" spans="1:8" ht="46.5" customHeight="1" x14ac:dyDescent="0.35">
      <c r="A16" s="328" t="s">
        <v>19</v>
      </c>
      <c r="B16" s="82" t="s">
        <v>700</v>
      </c>
      <c r="C16" s="103" t="s">
        <v>272</v>
      </c>
      <c r="D16" s="103"/>
      <c r="E16" s="103"/>
      <c r="F16" s="103"/>
      <c r="G16" s="237"/>
    </row>
    <row r="17" spans="1:7" ht="28.15" customHeight="1" x14ac:dyDescent="0.35">
      <c r="A17" s="328" t="s">
        <v>20</v>
      </c>
      <c r="B17" s="82" t="s">
        <v>29</v>
      </c>
      <c r="C17" s="103" t="s">
        <v>272</v>
      </c>
      <c r="D17" s="103"/>
      <c r="E17" s="103"/>
      <c r="F17" s="103"/>
      <c r="G17" s="237"/>
    </row>
    <row r="18" spans="1:7" ht="30.65" customHeight="1" x14ac:dyDescent="0.35">
      <c r="A18" s="328" t="s">
        <v>21</v>
      </c>
      <c r="B18" s="83" t="s">
        <v>30</v>
      </c>
      <c r="C18" s="103" t="s">
        <v>272</v>
      </c>
      <c r="D18" s="104"/>
      <c r="E18" s="104"/>
      <c r="F18" s="104"/>
      <c r="G18" s="233"/>
    </row>
    <row r="19" spans="1:7" ht="23.15" customHeight="1" x14ac:dyDescent="0.35">
      <c r="A19" s="328" t="s">
        <v>22</v>
      </c>
      <c r="B19" s="83" t="s">
        <v>7</v>
      </c>
      <c r="C19" s="418" t="s">
        <v>701</v>
      </c>
      <c r="D19" s="419"/>
      <c r="E19" s="419"/>
      <c r="F19" s="419"/>
      <c r="G19" s="420"/>
    </row>
    <row r="20" spans="1:7" ht="30" customHeight="1" x14ac:dyDescent="0.35">
      <c r="A20" s="328" t="s">
        <v>23</v>
      </c>
      <c r="B20" s="83" t="s">
        <v>506</v>
      </c>
      <c r="C20" s="418" t="s">
        <v>701</v>
      </c>
      <c r="D20" s="419"/>
      <c r="E20" s="419"/>
      <c r="F20" s="419"/>
      <c r="G20" s="420"/>
    </row>
    <row r="21" spans="1:7" ht="30" customHeight="1" x14ac:dyDescent="0.35">
      <c r="A21" s="328" t="s">
        <v>24</v>
      </c>
      <c r="B21" s="83" t="s">
        <v>8</v>
      </c>
      <c r="C21" s="418" t="s">
        <v>701</v>
      </c>
      <c r="D21" s="419"/>
      <c r="E21" s="419"/>
      <c r="F21" s="419"/>
      <c r="G21" s="420"/>
    </row>
    <row r="22" spans="1:7" ht="25.5" customHeight="1" x14ac:dyDescent="0.35">
      <c r="A22" s="328" t="s">
        <v>25</v>
      </c>
      <c r="B22" s="83" t="s">
        <v>521</v>
      </c>
      <c r="C22" s="418" t="s">
        <v>701</v>
      </c>
      <c r="D22" s="419"/>
      <c r="E22" s="419"/>
      <c r="F22" s="419"/>
      <c r="G22" s="420"/>
    </row>
    <row r="23" spans="1:7" ht="28.5" customHeight="1" x14ac:dyDescent="0.35">
      <c r="A23" s="328" t="s">
        <v>26</v>
      </c>
      <c r="B23" s="83" t="s">
        <v>9</v>
      </c>
      <c r="C23" s="104" t="s">
        <v>272</v>
      </c>
      <c r="D23" s="104"/>
      <c r="E23" s="104"/>
      <c r="F23" s="104"/>
      <c r="G23" s="233"/>
    </row>
    <row r="24" spans="1:7" ht="29" x14ac:dyDescent="0.35">
      <c r="A24" s="328" t="s">
        <v>27</v>
      </c>
      <c r="B24" s="83" t="s">
        <v>10</v>
      </c>
      <c r="C24" s="104" t="s">
        <v>272</v>
      </c>
      <c r="D24" s="104"/>
      <c r="E24" s="104"/>
      <c r="F24" s="104"/>
      <c r="G24" s="233"/>
    </row>
    <row r="25" spans="1:7" ht="29" x14ac:dyDescent="0.35">
      <c r="A25" s="328" t="s">
        <v>28</v>
      </c>
      <c r="B25" s="83" t="s">
        <v>11</v>
      </c>
      <c r="C25" s="104" t="s">
        <v>272</v>
      </c>
      <c r="D25" s="104"/>
      <c r="E25" s="104"/>
      <c r="F25" s="104"/>
      <c r="G25" s="233"/>
    </row>
    <row r="26" spans="1:7" s="61" customFormat="1" ht="25.15" customHeight="1" x14ac:dyDescent="0.35">
      <c r="A26" s="328" t="s">
        <v>326</v>
      </c>
      <c r="B26" s="83" t="s">
        <v>325</v>
      </c>
      <c r="C26" s="104" t="s">
        <v>272</v>
      </c>
      <c r="D26" s="105"/>
      <c r="E26" s="105"/>
      <c r="F26" s="105"/>
      <c r="G26" s="329"/>
    </row>
    <row r="27" spans="1:7" ht="25.15" customHeight="1" x14ac:dyDescent="0.35">
      <c r="A27" s="328" t="s">
        <v>327</v>
      </c>
      <c r="B27" s="83" t="s">
        <v>31</v>
      </c>
      <c r="C27" s="104" t="s">
        <v>272</v>
      </c>
      <c r="D27" s="104"/>
      <c r="E27" s="104"/>
      <c r="F27" s="104"/>
      <c r="G27" s="233"/>
    </row>
    <row r="28" spans="1:7" ht="25.15" customHeight="1" x14ac:dyDescent="0.35">
      <c r="A28" s="328" t="s">
        <v>662</v>
      </c>
      <c r="B28" s="83" t="s">
        <v>12</v>
      </c>
      <c r="C28" s="104" t="s">
        <v>272</v>
      </c>
      <c r="D28" s="104"/>
      <c r="E28" s="104"/>
      <c r="F28" s="104"/>
      <c r="G28" s="233"/>
    </row>
    <row r="29" spans="1:7" ht="28.15" customHeight="1" x14ac:dyDescent="0.35">
      <c r="A29" s="328" t="s">
        <v>379</v>
      </c>
      <c r="B29" s="83" t="s">
        <v>515</v>
      </c>
      <c r="C29" s="104" t="s">
        <v>272</v>
      </c>
      <c r="D29" s="104"/>
      <c r="E29" s="104"/>
      <c r="F29" s="104"/>
      <c r="G29" s="233"/>
    </row>
    <row r="30" spans="1:7" ht="12.75" customHeight="1" x14ac:dyDescent="0.35">
      <c r="A30" s="330"/>
      <c r="B30" s="85" t="s">
        <v>383</v>
      </c>
      <c r="C30" s="106"/>
      <c r="D30" s="106"/>
      <c r="E30" s="106"/>
      <c r="F30" s="106"/>
      <c r="G30" s="331"/>
    </row>
    <row r="31" spans="1:7" ht="35.25" customHeight="1" x14ac:dyDescent="0.35">
      <c r="A31" s="332">
        <v>1.18</v>
      </c>
      <c r="B31" s="84" t="s">
        <v>661</v>
      </c>
      <c r="C31" s="104"/>
      <c r="D31" s="104"/>
      <c r="E31" s="104"/>
      <c r="F31" s="104"/>
      <c r="G31" s="233"/>
    </row>
    <row r="32" spans="1:7" ht="12.75" customHeight="1" x14ac:dyDescent="0.35">
      <c r="A32" s="333"/>
      <c r="B32" s="66"/>
      <c r="C32" s="67"/>
      <c r="D32" s="67"/>
      <c r="E32" s="67"/>
      <c r="F32" s="67"/>
      <c r="G32" s="334"/>
    </row>
    <row r="33" spans="1:7" ht="43.5" x14ac:dyDescent="0.35">
      <c r="A33" s="408">
        <v>1.19</v>
      </c>
      <c r="B33" s="98" t="s">
        <v>355</v>
      </c>
      <c r="C33" s="5"/>
      <c r="D33" s="5"/>
      <c r="E33" s="5"/>
      <c r="F33" s="5"/>
      <c r="G33" s="335"/>
    </row>
    <row r="34" spans="1:7" x14ac:dyDescent="0.35">
      <c r="A34" s="408"/>
      <c r="B34" s="6" t="s">
        <v>13</v>
      </c>
      <c r="C34" s="5"/>
      <c r="D34" s="5"/>
      <c r="E34" s="5"/>
      <c r="F34" s="5"/>
      <c r="G34" s="335"/>
    </row>
    <row r="35" spans="1:7" x14ac:dyDescent="0.35">
      <c r="A35" s="408"/>
      <c r="B35" s="99" t="s">
        <v>14</v>
      </c>
      <c r="C35" s="382" t="s">
        <v>272</v>
      </c>
      <c r="D35" s="5"/>
      <c r="E35" s="5"/>
      <c r="F35" s="5"/>
      <c r="G35" s="335"/>
    </row>
    <row r="36" spans="1:7" x14ac:dyDescent="0.35">
      <c r="A36" s="408"/>
      <c r="B36" s="6"/>
      <c r="C36" s="5"/>
      <c r="D36" s="5"/>
      <c r="E36" s="5"/>
      <c r="F36" s="5"/>
      <c r="G36" s="335"/>
    </row>
    <row r="37" spans="1:7" x14ac:dyDescent="0.35">
      <c r="A37" s="408"/>
      <c r="B37" s="99" t="s">
        <v>15</v>
      </c>
      <c r="C37" s="382" t="s">
        <v>272</v>
      </c>
      <c r="D37" s="5"/>
      <c r="E37" s="5"/>
      <c r="F37" s="5"/>
      <c r="G37" s="335"/>
    </row>
    <row r="38" spans="1:7" ht="15" thickBot="1" x14ac:dyDescent="0.4">
      <c r="A38" s="409"/>
      <c r="B38" s="7"/>
      <c r="C38" s="13"/>
      <c r="D38" s="13"/>
      <c r="E38" s="13"/>
      <c r="F38" s="13"/>
      <c r="G38" s="336"/>
    </row>
    <row r="39" spans="1:7" ht="49.15" customHeight="1" thickBot="1" x14ac:dyDescent="0.4">
      <c r="A39" s="410" t="s">
        <v>522</v>
      </c>
      <c r="B39" s="411"/>
      <c r="C39" s="411"/>
      <c r="D39" s="411"/>
      <c r="E39" s="411"/>
      <c r="F39" s="14"/>
      <c r="G39" s="15"/>
    </row>
    <row r="40" spans="1:7" x14ac:dyDescent="0.35">
      <c r="A40" s="2"/>
    </row>
    <row r="41" spans="1:7" x14ac:dyDescent="0.35">
      <c r="A41" s="3" t="s">
        <v>5</v>
      </c>
      <c r="B41" s="4" t="s">
        <v>6</v>
      </c>
    </row>
  </sheetData>
  <mergeCells count="15">
    <mergeCell ref="A1:G1"/>
    <mergeCell ref="A3:G3"/>
    <mergeCell ref="A5:G5"/>
    <mergeCell ref="F9:G9"/>
    <mergeCell ref="F10:G10"/>
    <mergeCell ref="A33:A38"/>
    <mergeCell ref="A39:E39"/>
    <mergeCell ref="A9:A11"/>
    <mergeCell ref="B9:B11"/>
    <mergeCell ref="C9:C11"/>
    <mergeCell ref="C21:G21"/>
    <mergeCell ref="C19:G19"/>
    <mergeCell ref="C20:G20"/>
    <mergeCell ref="C22:G22"/>
    <mergeCell ref="D9:E10"/>
  </mergeCells>
  <phoneticPr fontId="14" type="noConversion"/>
  <hyperlinks>
    <hyperlink ref="D9" location="_ftn1" display="_ftn1" xr:uid="{00000000-0004-0000-0100-000000000000}"/>
    <hyperlink ref="A41" location="_ftnref1" display="_ftnref1" xr:uid="{00000000-0004-0000-0100-000001000000}"/>
  </hyperlinks>
  <pageMargins left="0.51181102362204722" right="0.5118110236220472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N105"/>
  <sheetViews>
    <sheetView view="pageBreakPreview" topLeftCell="A62" zoomScale="80" zoomScaleNormal="100" zoomScaleSheetLayoutView="80" workbookViewId="0">
      <selection activeCell="I96" sqref="I96"/>
    </sheetView>
  </sheetViews>
  <sheetFormatPr defaultColWidth="11.453125" defaultRowHeight="14.5" x14ac:dyDescent="0.35"/>
  <cols>
    <col min="1" max="1" width="9.54296875" customWidth="1"/>
    <col min="2" max="2" width="49.7265625" customWidth="1"/>
    <col min="4" max="4" width="9" customWidth="1"/>
    <col min="5" max="5" width="12" customWidth="1"/>
    <col min="6" max="6" width="11.26953125" customWidth="1"/>
    <col min="7" max="7" width="15.26953125" customWidth="1"/>
    <col min="8" max="8" width="14.54296875" customWidth="1"/>
  </cols>
  <sheetData>
    <row r="1" spans="1:14" ht="5.25" customHeight="1" x14ac:dyDescent="0.35"/>
    <row r="2" spans="1:14" ht="23.65" customHeight="1" x14ac:dyDescent="0.45">
      <c r="A2" s="405" t="s">
        <v>508</v>
      </c>
      <c r="B2" s="405"/>
      <c r="C2" s="405"/>
      <c r="D2" s="405"/>
      <c r="E2" s="405"/>
      <c r="F2" s="405"/>
      <c r="G2" s="405"/>
      <c r="H2" s="405"/>
    </row>
    <row r="3" spans="1:14" ht="9.4" customHeight="1" x14ac:dyDescent="0.45">
      <c r="B3" s="92"/>
    </row>
    <row r="4" spans="1:14" ht="23.65" customHeight="1" x14ac:dyDescent="0.45">
      <c r="A4" s="405" t="s">
        <v>509</v>
      </c>
      <c r="B4" s="405"/>
      <c r="C4" s="405"/>
      <c r="D4" s="405"/>
      <c r="E4" s="405"/>
      <c r="F4" s="405"/>
      <c r="G4" s="405"/>
      <c r="H4" s="405"/>
    </row>
    <row r="5" spans="1:14" ht="12" customHeight="1" x14ac:dyDescent="0.5">
      <c r="A5" s="91"/>
      <c r="B5" s="80"/>
    </row>
    <row r="6" spans="1:14" ht="22.15" customHeight="1" x14ac:dyDescent="0.45">
      <c r="A6" s="405" t="str">
        <f>Preamble!A5</f>
        <v>Price Schedules - CONDITIONAL  PART</v>
      </c>
      <c r="B6" s="405"/>
      <c r="C6" s="405"/>
      <c r="D6" s="405"/>
      <c r="E6" s="405"/>
      <c r="F6" s="405"/>
      <c r="G6" s="405"/>
      <c r="H6" s="405"/>
    </row>
    <row r="7" spans="1:14" ht="11.65" customHeight="1" x14ac:dyDescent="0.35">
      <c r="A7" s="91"/>
    </row>
    <row r="8" spans="1:14" ht="15.5" x14ac:dyDescent="0.35">
      <c r="A8" s="107" t="s">
        <v>523</v>
      </c>
    </row>
    <row r="9" spans="1:14" ht="16" thickBot="1" x14ac:dyDescent="0.4">
      <c r="A9" s="107"/>
    </row>
    <row r="10" spans="1:14" ht="16.149999999999999" customHeight="1" x14ac:dyDescent="0.35">
      <c r="A10" s="443" t="s">
        <v>0</v>
      </c>
      <c r="B10" s="445" t="s">
        <v>1</v>
      </c>
      <c r="C10" s="447" t="s">
        <v>32</v>
      </c>
      <c r="D10" s="447" t="s">
        <v>202</v>
      </c>
      <c r="E10" s="449" t="s">
        <v>524</v>
      </c>
      <c r="F10" s="447" t="s">
        <v>189</v>
      </c>
      <c r="G10" s="447" t="s">
        <v>526</v>
      </c>
      <c r="H10" s="451" t="s">
        <v>525</v>
      </c>
    </row>
    <row r="11" spans="1:14" ht="26.25" customHeight="1" x14ac:dyDescent="0.35">
      <c r="A11" s="444"/>
      <c r="B11" s="446"/>
      <c r="C11" s="448"/>
      <c r="D11" s="448"/>
      <c r="E11" s="450"/>
      <c r="F11" s="448"/>
      <c r="G11" s="448"/>
      <c r="H11" s="452"/>
      <c r="I11" s="108"/>
      <c r="N11" s="26"/>
    </row>
    <row r="12" spans="1:14" ht="15" thickBot="1" x14ac:dyDescent="0.4">
      <c r="A12" s="123">
        <v>1</v>
      </c>
      <c r="B12" s="124">
        <v>2</v>
      </c>
      <c r="C12" s="124">
        <v>3</v>
      </c>
      <c r="D12" s="124">
        <v>4</v>
      </c>
      <c r="E12" s="124">
        <v>5</v>
      </c>
      <c r="F12" s="124">
        <v>6</v>
      </c>
      <c r="G12" s="124">
        <v>7</v>
      </c>
      <c r="H12" s="125">
        <v>8</v>
      </c>
      <c r="N12" s="26"/>
    </row>
    <row r="13" spans="1:14" x14ac:dyDescent="0.35">
      <c r="A13" s="126" t="s">
        <v>16</v>
      </c>
      <c r="B13" s="127" t="s">
        <v>349</v>
      </c>
      <c r="C13" s="128"/>
      <c r="D13" s="128"/>
      <c r="E13" s="128"/>
      <c r="F13" s="128"/>
      <c r="G13" s="128"/>
      <c r="H13" s="129"/>
      <c r="I13" s="109"/>
      <c r="N13" s="26"/>
    </row>
    <row r="14" spans="1:14" x14ac:dyDescent="0.35">
      <c r="A14" s="130" t="s">
        <v>42</v>
      </c>
      <c r="B14" s="19" t="s">
        <v>533</v>
      </c>
      <c r="C14" s="12"/>
      <c r="D14" s="12"/>
      <c r="E14" s="12"/>
      <c r="F14" s="12"/>
      <c r="G14" s="12"/>
      <c r="H14" s="70"/>
      <c r="N14" s="26"/>
    </row>
    <row r="15" spans="1:14" hidden="1" x14ac:dyDescent="0.35">
      <c r="A15" s="74" t="s">
        <v>43</v>
      </c>
      <c r="B15" s="12" t="s">
        <v>44</v>
      </c>
      <c r="C15" s="12"/>
      <c r="D15" s="12"/>
      <c r="E15" s="12"/>
      <c r="F15" s="12"/>
      <c r="G15" s="12"/>
      <c r="H15" s="70"/>
      <c r="N15" s="26"/>
    </row>
    <row r="16" spans="1:14" hidden="1" x14ac:dyDescent="0.35">
      <c r="A16" s="74"/>
      <c r="B16" s="12"/>
      <c r="C16" s="12"/>
      <c r="D16" s="12"/>
      <c r="E16" s="12"/>
      <c r="F16" s="12"/>
      <c r="G16" s="12"/>
      <c r="H16" s="70"/>
      <c r="N16" s="26"/>
    </row>
    <row r="17" spans="1:14" x14ac:dyDescent="0.35">
      <c r="A17" s="131" t="s">
        <v>43</v>
      </c>
      <c r="B17" s="113" t="s">
        <v>527</v>
      </c>
      <c r="C17" s="12"/>
      <c r="D17" s="383" t="s">
        <v>272</v>
      </c>
      <c r="E17" s="12"/>
      <c r="F17" s="12"/>
      <c r="G17" s="12"/>
      <c r="H17" s="70"/>
      <c r="N17" s="26"/>
    </row>
    <row r="18" spans="1:14" x14ac:dyDescent="0.35">
      <c r="A18" s="131" t="s">
        <v>264</v>
      </c>
      <c r="B18" s="113" t="s">
        <v>528</v>
      </c>
      <c r="C18" s="12"/>
      <c r="D18" s="383" t="s">
        <v>272</v>
      </c>
      <c r="E18" s="12"/>
      <c r="F18" s="12"/>
      <c r="G18" s="12"/>
      <c r="H18" s="70"/>
      <c r="N18" s="26"/>
    </row>
    <row r="19" spans="1:14" x14ac:dyDescent="0.35">
      <c r="A19" s="131" t="s">
        <v>265</v>
      </c>
      <c r="B19" s="113" t="s">
        <v>529</v>
      </c>
      <c r="C19" s="12"/>
      <c r="D19" s="383" t="s">
        <v>272</v>
      </c>
      <c r="E19" s="12"/>
      <c r="F19" s="12"/>
      <c r="G19" s="12"/>
      <c r="H19" s="70"/>
      <c r="N19" s="26"/>
    </row>
    <row r="20" spans="1:14" ht="29" x14ac:dyDescent="0.35">
      <c r="A20" s="131" t="s">
        <v>267</v>
      </c>
      <c r="B20" s="114" t="s">
        <v>531</v>
      </c>
      <c r="C20" s="12"/>
      <c r="D20" s="383" t="s">
        <v>272</v>
      </c>
      <c r="E20" s="12"/>
      <c r="F20" s="12"/>
      <c r="G20" s="12"/>
      <c r="H20" s="70"/>
      <c r="N20" s="26"/>
    </row>
    <row r="21" spans="1:14" x14ac:dyDescent="0.35">
      <c r="A21" s="132" t="s">
        <v>45</v>
      </c>
      <c r="B21" s="115" t="s">
        <v>534</v>
      </c>
      <c r="C21" s="431" t="s">
        <v>701</v>
      </c>
      <c r="D21" s="432"/>
      <c r="E21" s="432"/>
      <c r="F21" s="432"/>
      <c r="G21" s="432"/>
      <c r="H21" s="433"/>
      <c r="I21" s="109"/>
      <c r="N21" s="26"/>
    </row>
    <row r="22" spans="1:14" ht="14.5" hidden="1" customHeight="1" x14ac:dyDescent="0.35">
      <c r="A22" s="74" t="s">
        <v>46</v>
      </c>
      <c r="B22" s="12" t="s">
        <v>44</v>
      </c>
      <c r="C22" s="434"/>
      <c r="D22" s="435"/>
      <c r="E22" s="435"/>
      <c r="F22" s="435"/>
      <c r="G22" s="435"/>
      <c r="H22" s="436"/>
      <c r="N22" s="26"/>
    </row>
    <row r="23" spans="1:14" ht="14.5" hidden="1" customHeight="1" x14ac:dyDescent="0.35">
      <c r="A23" s="74"/>
      <c r="B23" s="12"/>
      <c r="C23" s="434"/>
      <c r="D23" s="435"/>
      <c r="E23" s="435"/>
      <c r="F23" s="435"/>
      <c r="G23" s="435"/>
      <c r="H23" s="436"/>
      <c r="N23" s="26"/>
    </row>
    <row r="24" spans="1:14" x14ac:dyDescent="0.35">
      <c r="A24" s="131" t="s">
        <v>46</v>
      </c>
      <c r="B24" s="112" t="s">
        <v>529</v>
      </c>
      <c r="C24" s="434"/>
      <c r="D24" s="435"/>
      <c r="E24" s="435"/>
      <c r="F24" s="435"/>
      <c r="G24" s="435"/>
      <c r="H24" s="436"/>
      <c r="N24" s="26"/>
    </row>
    <row r="25" spans="1:14" x14ac:dyDescent="0.35">
      <c r="A25" s="131" t="s">
        <v>273</v>
      </c>
      <c r="B25" s="112" t="s">
        <v>528</v>
      </c>
      <c r="C25" s="434"/>
      <c r="D25" s="435"/>
      <c r="E25" s="435"/>
      <c r="F25" s="435"/>
      <c r="G25" s="435"/>
      <c r="H25" s="436"/>
      <c r="N25" s="26"/>
    </row>
    <row r="26" spans="1:14" ht="29" x14ac:dyDescent="0.35">
      <c r="A26" s="131" t="s">
        <v>530</v>
      </c>
      <c r="B26" s="114" t="s">
        <v>531</v>
      </c>
      <c r="C26" s="437"/>
      <c r="D26" s="438"/>
      <c r="E26" s="438"/>
      <c r="F26" s="438"/>
      <c r="G26" s="438"/>
      <c r="H26" s="439"/>
      <c r="N26" s="26"/>
    </row>
    <row r="27" spans="1:14" x14ac:dyDescent="0.35">
      <c r="A27" s="130" t="s">
        <v>47</v>
      </c>
      <c r="B27" s="19" t="s">
        <v>329</v>
      </c>
      <c r="C27" s="12"/>
      <c r="D27" s="12"/>
      <c r="E27" s="12"/>
      <c r="F27" s="12"/>
      <c r="G27" s="12"/>
      <c r="H27" s="70"/>
      <c r="N27" s="26"/>
    </row>
    <row r="28" spans="1:14" x14ac:dyDescent="0.35">
      <c r="A28" s="133" t="s">
        <v>48</v>
      </c>
      <c r="B28" s="116" t="s">
        <v>699</v>
      </c>
      <c r="C28" s="12"/>
      <c r="D28" s="383" t="s">
        <v>272</v>
      </c>
      <c r="E28" s="12"/>
      <c r="F28" s="12"/>
      <c r="G28" s="12"/>
      <c r="H28" s="70"/>
      <c r="N28" s="26"/>
    </row>
    <row r="29" spans="1:14" ht="29" x14ac:dyDescent="0.35">
      <c r="A29" s="133" t="s">
        <v>50</v>
      </c>
      <c r="B29" s="117" t="s">
        <v>330</v>
      </c>
      <c r="C29" s="12"/>
      <c r="D29" s="383" t="s">
        <v>272</v>
      </c>
      <c r="E29" s="12"/>
      <c r="F29" s="12"/>
      <c r="G29" s="12"/>
      <c r="H29" s="70"/>
      <c r="N29" s="26"/>
    </row>
    <row r="30" spans="1:14" x14ac:dyDescent="0.35">
      <c r="A30" s="133" t="s">
        <v>335</v>
      </c>
      <c r="B30" s="116" t="s">
        <v>331</v>
      </c>
      <c r="C30" s="12"/>
      <c r="D30" s="383" t="s">
        <v>272</v>
      </c>
      <c r="E30" s="12"/>
      <c r="F30" s="12"/>
      <c r="G30" s="12"/>
      <c r="H30" s="70"/>
      <c r="N30" s="26"/>
    </row>
    <row r="31" spans="1:14" x14ac:dyDescent="0.35">
      <c r="A31" s="133" t="s">
        <v>336</v>
      </c>
      <c r="B31" s="116" t="s">
        <v>346</v>
      </c>
      <c r="C31" s="12"/>
      <c r="D31" s="383" t="s">
        <v>272</v>
      </c>
      <c r="E31" s="12"/>
      <c r="F31" s="12"/>
      <c r="G31" s="12"/>
      <c r="H31" s="70"/>
      <c r="N31" s="26"/>
    </row>
    <row r="32" spans="1:14" x14ac:dyDescent="0.35">
      <c r="A32" s="133" t="s">
        <v>337</v>
      </c>
      <c r="B32" s="116" t="s">
        <v>343</v>
      </c>
      <c r="C32" s="12"/>
      <c r="D32" s="383" t="s">
        <v>272</v>
      </c>
      <c r="E32" s="12"/>
      <c r="F32" s="12"/>
      <c r="G32" s="12"/>
      <c r="H32" s="70"/>
      <c r="N32" s="26"/>
    </row>
    <row r="33" spans="1:14" ht="15.5" x14ac:dyDescent="0.35">
      <c r="A33" s="133" t="s">
        <v>338</v>
      </c>
      <c r="B33" s="116" t="s">
        <v>332</v>
      </c>
      <c r="C33" s="440" t="s">
        <v>701</v>
      </c>
      <c r="D33" s="441"/>
      <c r="E33" s="441"/>
      <c r="F33" s="441"/>
      <c r="G33" s="441"/>
      <c r="H33" s="442"/>
      <c r="N33" s="26"/>
    </row>
    <row r="34" spans="1:14" x14ac:dyDescent="0.35">
      <c r="A34" s="133" t="s">
        <v>339</v>
      </c>
      <c r="B34" s="116" t="s">
        <v>333</v>
      </c>
      <c r="C34" s="12"/>
      <c r="D34" s="383" t="s">
        <v>272</v>
      </c>
      <c r="E34" s="12"/>
      <c r="F34" s="12"/>
      <c r="G34" s="12"/>
      <c r="H34" s="70"/>
      <c r="N34" s="26"/>
    </row>
    <row r="35" spans="1:14" x14ac:dyDescent="0.35">
      <c r="A35" s="133" t="s">
        <v>340</v>
      </c>
      <c r="B35" s="116" t="s">
        <v>348</v>
      </c>
      <c r="C35" s="12"/>
      <c r="D35" s="383" t="s">
        <v>272</v>
      </c>
      <c r="E35" s="12"/>
      <c r="F35" s="12"/>
      <c r="G35" s="12"/>
      <c r="H35" s="70"/>
      <c r="N35" s="26"/>
    </row>
    <row r="36" spans="1:14" x14ac:dyDescent="0.35">
      <c r="A36" s="133" t="s">
        <v>341</v>
      </c>
      <c r="B36" s="116" t="s">
        <v>344</v>
      </c>
      <c r="C36" s="12"/>
      <c r="D36" s="383" t="s">
        <v>272</v>
      </c>
      <c r="E36" s="12"/>
      <c r="F36" s="12"/>
      <c r="G36" s="12"/>
      <c r="H36" s="70"/>
      <c r="N36" s="26"/>
    </row>
    <row r="37" spans="1:14" x14ac:dyDescent="0.35">
      <c r="A37" s="133" t="s">
        <v>342</v>
      </c>
      <c r="B37" s="116" t="s">
        <v>334</v>
      </c>
      <c r="C37" s="12"/>
      <c r="D37" s="383" t="s">
        <v>272</v>
      </c>
      <c r="E37" s="12"/>
      <c r="F37" s="12"/>
      <c r="G37" s="12"/>
      <c r="H37" s="70"/>
      <c r="N37" s="26"/>
    </row>
    <row r="38" spans="1:14" ht="29" x14ac:dyDescent="0.35">
      <c r="A38" s="133" t="s">
        <v>347</v>
      </c>
      <c r="B38" s="117" t="s">
        <v>532</v>
      </c>
      <c r="C38" s="12"/>
      <c r="D38" s="383" t="s">
        <v>272</v>
      </c>
      <c r="E38" s="12"/>
      <c r="F38" s="12"/>
      <c r="G38" s="12"/>
      <c r="H38" s="70"/>
      <c r="N38" s="26"/>
    </row>
    <row r="39" spans="1:14" ht="29" x14ac:dyDescent="0.35">
      <c r="A39" s="134" t="s">
        <v>47</v>
      </c>
      <c r="B39" s="115" t="s">
        <v>536</v>
      </c>
      <c r="C39" s="425" t="s">
        <v>701</v>
      </c>
      <c r="D39" s="426"/>
      <c r="E39" s="426"/>
      <c r="F39" s="426"/>
      <c r="G39" s="426"/>
      <c r="H39" s="427"/>
      <c r="N39" s="26"/>
    </row>
    <row r="40" spans="1:14" ht="15" thickBot="1" x14ac:dyDescent="0.4">
      <c r="A40" s="143"/>
      <c r="B40" s="144"/>
      <c r="C40" s="53"/>
      <c r="D40" s="53"/>
      <c r="E40" s="53"/>
      <c r="F40" s="53"/>
      <c r="G40" s="53"/>
      <c r="H40" s="54"/>
      <c r="N40" s="26"/>
    </row>
    <row r="41" spans="1:14" x14ac:dyDescent="0.35">
      <c r="A41" s="140" t="s">
        <v>17</v>
      </c>
      <c r="B41" s="141" t="s">
        <v>91</v>
      </c>
      <c r="C41" s="141"/>
      <c r="D41" s="141"/>
      <c r="E41" s="141"/>
      <c r="F41" s="141"/>
      <c r="G41" s="141"/>
      <c r="H41" s="142"/>
      <c r="N41" s="26"/>
    </row>
    <row r="42" spans="1:14" x14ac:dyDescent="0.35">
      <c r="A42" s="130" t="s">
        <v>192</v>
      </c>
      <c r="B42" s="19" t="s">
        <v>533</v>
      </c>
      <c r="C42" s="19"/>
      <c r="D42" s="19"/>
      <c r="E42" s="19"/>
      <c r="F42" s="19"/>
      <c r="G42" s="19"/>
      <c r="H42" s="73"/>
      <c r="N42" s="26"/>
    </row>
    <row r="43" spans="1:14" ht="29" x14ac:dyDescent="0.35">
      <c r="A43" s="365" t="s">
        <v>282</v>
      </c>
      <c r="B43" s="338" t="s">
        <v>696</v>
      </c>
      <c r="C43" s="425" t="s">
        <v>701</v>
      </c>
      <c r="D43" s="426"/>
      <c r="E43" s="426"/>
      <c r="F43" s="426"/>
      <c r="G43" s="426"/>
      <c r="H43" s="427"/>
      <c r="N43" s="26"/>
    </row>
    <row r="44" spans="1:14" x14ac:dyDescent="0.35">
      <c r="A44" s="365" t="s">
        <v>284</v>
      </c>
      <c r="B44" s="338" t="s">
        <v>694</v>
      </c>
      <c r="C44" s="19"/>
      <c r="D44" s="383" t="s">
        <v>272</v>
      </c>
      <c r="E44" s="19"/>
      <c r="F44" s="19"/>
      <c r="G44" s="19"/>
      <c r="H44" s="73"/>
      <c r="N44" s="26"/>
    </row>
    <row r="45" spans="1:14" x14ac:dyDescent="0.35">
      <c r="A45" s="365" t="s">
        <v>285</v>
      </c>
      <c r="B45" s="338" t="s">
        <v>695</v>
      </c>
      <c r="C45" s="19"/>
      <c r="D45" s="383" t="s">
        <v>272</v>
      </c>
      <c r="E45" s="19"/>
      <c r="F45" s="19"/>
      <c r="G45" s="19"/>
      <c r="H45" s="73"/>
      <c r="N45" s="26"/>
    </row>
    <row r="46" spans="1:14" x14ac:dyDescent="0.35">
      <c r="A46" s="130" t="s">
        <v>193</v>
      </c>
      <c r="B46" s="19" t="s">
        <v>329</v>
      </c>
      <c r="C46" s="19"/>
      <c r="D46" s="19"/>
      <c r="E46" s="19"/>
      <c r="F46" s="19"/>
      <c r="G46" s="19"/>
      <c r="H46" s="73"/>
      <c r="N46" s="26"/>
    </row>
    <row r="47" spans="1:14" x14ac:dyDescent="0.35">
      <c r="A47" s="133" t="s">
        <v>294</v>
      </c>
      <c r="B47" s="87" t="s">
        <v>699</v>
      </c>
      <c r="C47" s="19"/>
      <c r="D47" s="383" t="s">
        <v>272</v>
      </c>
      <c r="E47" s="19"/>
      <c r="F47" s="19"/>
      <c r="G47" s="19"/>
      <c r="H47" s="73"/>
      <c r="N47" s="26"/>
    </row>
    <row r="48" spans="1:14" ht="29" x14ac:dyDescent="0.35">
      <c r="A48" s="133" t="s">
        <v>297</v>
      </c>
      <c r="B48" s="338" t="s">
        <v>330</v>
      </c>
      <c r="C48" s="19"/>
      <c r="D48" s="383" t="s">
        <v>272</v>
      </c>
      <c r="E48" s="19"/>
      <c r="F48" s="19"/>
      <c r="G48" s="19"/>
      <c r="H48" s="73"/>
      <c r="N48" s="26"/>
    </row>
    <row r="49" spans="1:14" x14ac:dyDescent="0.35">
      <c r="A49" s="133" t="s">
        <v>298</v>
      </c>
      <c r="B49" s="87" t="s">
        <v>331</v>
      </c>
      <c r="C49" s="19"/>
      <c r="D49" s="383" t="s">
        <v>272</v>
      </c>
      <c r="E49" s="19"/>
      <c r="F49" s="19"/>
      <c r="G49" s="19"/>
      <c r="H49" s="73"/>
      <c r="N49" s="26"/>
    </row>
    <row r="50" spans="1:14" x14ac:dyDescent="0.35">
      <c r="A50" s="133" t="s">
        <v>299</v>
      </c>
      <c r="B50" s="87" t="s">
        <v>346</v>
      </c>
      <c r="C50" s="19"/>
      <c r="D50" s="383" t="s">
        <v>272</v>
      </c>
      <c r="E50" s="19"/>
      <c r="F50" s="19"/>
      <c r="G50" s="19"/>
      <c r="H50" s="73"/>
      <c r="N50" s="26"/>
    </row>
    <row r="51" spans="1:14" x14ac:dyDescent="0.35">
      <c r="A51" s="133" t="s">
        <v>301</v>
      </c>
      <c r="B51" s="87" t="s">
        <v>343</v>
      </c>
      <c r="C51" s="19"/>
      <c r="D51" s="383" t="s">
        <v>272</v>
      </c>
      <c r="E51" s="19"/>
      <c r="F51" s="19"/>
      <c r="G51" s="19"/>
      <c r="H51" s="73"/>
      <c r="N51" s="26"/>
    </row>
    <row r="52" spans="1:14" ht="15.5" x14ac:dyDescent="0.35">
      <c r="A52" s="133" t="s">
        <v>302</v>
      </c>
      <c r="B52" s="87" t="s">
        <v>332</v>
      </c>
      <c r="C52" s="425" t="s">
        <v>701</v>
      </c>
      <c r="D52" s="426"/>
      <c r="E52" s="426"/>
      <c r="F52" s="426"/>
      <c r="G52" s="426"/>
      <c r="H52" s="427"/>
      <c r="N52" s="26"/>
    </row>
    <row r="53" spans="1:14" x14ac:dyDescent="0.35">
      <c r="A53" s="133" t="s">
        <v>350</v>
      </c>
      <c r="B53" s="87" t="s">
        <v>333</v>
      </c>
      <c r="C53" s="19"/>
      <c r="D53" s="383" t="s">
        <v>272</v>
      </c>
      <c r="E53" s="19"/>
      <c r="F53" s="19"/>
      <c r="G53" s="19"/>
      <c r="H53" s="73"/>
      <c r="N53" s="26"/>
    </row>
    <row r="54" spans="1:14" x14ac:dyDescent="0.35">
      <c r="A54" s="133" t="s">
        <v>351</v>
      </c>
      <c r="B54" s="87" t="s">
        <v>348</v>
      </c>
      <c r="C54" s="19"/>
      <c r="D54" s="383" t="s">
        <v>272</v>
      </c>
      <c r="E54" s="19"/>
      <c r="F54" s="19"/>
      <c r="G54" s="19"/>
      <c r="H54" s="73"/>
      <c r="N54" s="26"/>
    </row>
    <row r="55" spans="1:14" x14ac:dyDescent="0.35">
      <c r="A55" s="133" t="s">
        <v>352</v>
      </c>
      <c r="B55" s="87" t="s">
        <v>344</v>
      </c>
      <c r="C55" s="19"/>
      <c r="D55" s="383" t="s">
        <v>272</v>
      </c>
      <c r="E55" s="19"/>
      <c r="F55" s="19"/>
      <c r="G55" s="19"/>
      <c r="H55" s="73"/>
      <c r="N55" s="26"/>
    </row>
    <row r="56" spans="1:14" ht="29" x14ac:dyDescent="0.35">
      <c r="A56" s="133" t="s">
        <v>537</v>
      </c>
      <c r="B56" s="338" t="s">
        <v>696</v>
      </c>
      <c r="C56" s="425" t="s">
        <v>701</v>
      </c>
      <c r="D56" s="426"/>
      <c r="E56" s="426"/>
      <c r="F56" s="426"/>
      <c r="G56" s="426"/>
      <c r="H56" s="427"/>
      <c r="N56" s="26"/>
    </row>
    <row r="57" spans="1:14" x14ac:dyDescent="0.35">
      <c r="A57" s="133" t="s">
        <v>697</v>
      </c>
      <c r="B57" s="338" t="s">
        <v>694</v>
      </c>
      <c r="C57" s="19"/>
      <c r="D57" s="383" t="s">
        <v>272</v>
      </c>
      <c r="E57" s="19"/>
      <c r="F57" s="19"/>
      <c r="G57" s="19"/>
      <c r="H57" s="73"/>
      <c r="N57" s="26"/>
    </row>
    <row r="58" spans="1:14" ht="28.9" customHeight="1" x14ac:dyDescent="0.35">
      <c r="A58" s="133" t="s">
        <v>698</v>
      </c>
      <c r="B58" s="338" t="s">
        <v>532</v>
      </c>
      <c r="C58" s="12"/>
      <c r="D58" s="383" t="s">
        <v>272</v>
      </c>
      <c r="E58" s="12"/>
      <c r="F58" s="12"/>
      <c r="G58" s="12"/>
      <c r="H58" s="70"/>
      <c r="N58" s="26"/>
    </row>
    <row r="59" spans="1:14" ht="29" x14ac:dyDescent="0.35">
      <c r="A59" s="134" t="s">
        <v>194</v>
      </c>
      <c r="B59" s="118" t="s">
        <v>535</v>
      </c>
      <c r="C59" s="425" t="s">
        <v>701</v>
      </c>
      <c r="D59" s="426"/>
      <c r="E59" s="426"/>
      <c r="F59" s="426"/>
      <c r="G59" s="426"/>
      <c r="H59" s="427"/>
      <c r="N59" s="26"/>
    </row>
    <row r="60" spans="1:14" x14ac:dyDescent="0.35">
      <c r="A60" s="132"/>
      <c r="B60" s="118"/>
      <c r="C60" s="19"/>
      <c r="D60" s="19"/>
      <c r="E60" s="19"/>
      <c r="F60" s="19"/>
      <c r="G60" s="19"/>
      <c r="H60" s="73"/>
      <c r="N60" s="26"/>
    </row>
    <row r="61" spans="1:14" x14ac:dyDescent="0.35">
      <c r="A61" s="140" t="s">
        <v>18</v>
      </c>
      <c r="B61" s="141" t="s">
        <v>353</v>
      </c>
      <c r="C61" s="141"/>
      <c r="D61" s="141"/>
      <c r="E61" s="141"/>
      <c r="F61" s="141"/>
      <c r="G61" s="141"/>
      <c r="H61" s="142"/>
      <c r="N61" s="26"/>
    </row>
    <row r="62" spans="1:14" x14ac:dyDescent="0.35">
      <c r="A62" s="74" t="s">
        <v>93</v>
      </c>
      <c r="B62" s="12" t="s">
        <v>94</v>
      </c>
      <c r="C62" s="12"/>
      <c r="D62" s="383" t="s">
        <v>272</v>
      </c>
      <c r="E62" s="12"/>
      <c r="F62" s="12"/>
      <c r="G62" s="12"/>
      <c r="H62" s="70"/>
      <c r="N62" s="26"/>
    </row>
    <row r="63" spans="1:14" hidden="1" x14ac:dyDescent="0.35">
      <c r="A63" s="74" t="s">
        <v>95</v>
      </c>
      <c r="B63" s="12" t="s">
        <v>96</v>
      </c>
      <c r="C63" s="12"/>
      <c r="D63" s="383"/>
      <c r="E63" s="12"/>
      <c r="F63" s="12"/>
      <c r="G63" s="12"/>
      <c r="H63" s="70"/>
      <c r="N63" s="26"/>
    </row>
    <row r="64" spans="1:14" hidden="1" x14ac:dyDescent="0.35">
      <c r="A64" s="74"/>
      <c r="B64" s="12"/>
      <c r="C64" s="12"/>
      <c r="D64" s="383"/>
      <c r="E64" s="12"/>
      <c r="F64" s="12"/>
      <c r="G64" s="12"/>
      <c r="H64" s="70"/>
      <c r="N64" s="26"/>
    </row>
    <row r="65" spans="1:14" x14ac:dyDescent="0.35">
      <c r="A65" s="74" t="s">
        <v>97</v>
      </c>
      <c r="B65" s="12" t="s">
        <v>98</v>
      </c>
      <c r="C65" s="12"/>
      <c r="D65" s="383" t="s">
        <v>272</v>
      </c>
      <c r="E65" s="12"/>
      <c r="F65" s="12"/>
      <c r="G65" s="12"/>
      <c r="H65" s="70"/>
      <c r="N65" s="26"/>
    </row>
    <row r="66" spans="1:14" hidden="1" x14ac:dyDescent="0.35">
      <c r="A66" s="74" t="s">
        <v>97</v>
      </c>
      <c r="B66" s="12" t="s">
        <v>100</v>
      </c>
      <c r="C66" s="12"/>
      <c r="D66" s="383"/>
      <c r="E66" s="12"/>
      <c r="F66" s="12"/>
      <c r="G66" s="12"/>
      <c r="H66" s="70"/>
      <c r="N66" s="26"/>
    </row>
    <row r="67" spans="1:14" hidden="1" x14ac:dyDescent="0.35">
      <c r="A67" s="74" t="s">
        <v>538</v>
      </c>
      <c r="B67" s="12" t="s">
        <v>101</v>
      </c>
      <c r="C67" s="12"/>
      <c r="D67" s="383"/>
      <c r="E67" s="12"/>
      <c r="F67" s="12"/>
      <c r="G67" s="12"/>
      <c r="H67" s="70"/>
      <c r="N67" s="26"/>
    </row>
    <row r="68" spans="1:14" hidden="1" x14ac:dyDescent="0.35">
      <c r="A68" s="74"/>
      <c r="B68" s="12"/>
      <c r="C68" s="12"/>
      <c r="D68" s="383"/>
      <c r="E68" s="12"/>
      <c r="F68" s="12"/>
      <c r="G68" s="12"/>
      <c r="H68" s="70"/>
      <c r="N68" s="26"/>
    </row>
    <row r="69" spans="1:14" x14ac:dyDescent="0.35">
      <c r="A69" s="74" t="s">
        <v>103</v>
      </c>
      <c r="B69" s="12" t="s">
        <v>104</v>
      </c>
      <c r="C69" s="12"/>
      <c r="D69" s="383" t="s">
        <v>272</v>
      </c>
      <c r="E69" s="12"/>
      <c r="F69" s="12"/>
      <c r="G69" s="12"/>
      <c r="H69" s="70"/>
      <c r="N69" s="26"/>
    </row>
    <row r="70" spans="1:14" ht="15.5" x14ac:dyDescent="0.35">
      <c r="A70" s="74" t="s">
        <v>107</v>
      </c>
      <c r="B70" s="12" t="s">
        <v>108</v>
      </c>
      <c r="C70" s="425" t="s">
        <v>701</v>
      </c>
      <c r="D70" s="426"/>
      <c r="E70" s="426"/>
      <c r="F70" s="426"/>
      <c r="G70" s="426"/>
      <c r="H70" s="427"/>
      <c r="N70" s="26"/>
    </row>
    <row r="71" spans="1:14" ht="29" x14ac:dyDescent="0.35">
      <c r="A71" s="339" t="s">
        <v>196</v>
      </c>
      <c r="B71" s="22" t="s">
        <v>532</v>
      </c>
      <c r="C71" s="19"/>
      <c r="D71" s="383" t="s">
        <v>272</v>
      </c>
      <c r="E71" s="19"/>
      <c r="F71" s="19"/>
      <c r="G71" s="19"/>
      <c r="H71" s="73"/>
      <c r="N71" s="26"/>
    </row>
    <row r="72" spans="1:14" x14ac:dyDescent="0.35">
      <c r="A72" s="74"/>
      <c r="B72" s="12"/>
      <c r="C72" s="19"/>
      <c r="D72" s="19"/>
      <c r="E72" s="19"/>
      <c r="F72" s="19"/>
      <c r="G72" s="19"/>
      <c r="H72" s="73"/>
      <c r="N72" s="26"/>
    </row>
    <row r="73" spans="1:14" x14ac:dyDescent="0.35">
      <c r="A73" s="147" t="s">
        <v>19</v>
      </c>
      <c r="B73" s="121" t="s">
        <v>507</v>
      </c>
      <c r="C73" s="141"/>
      <c r="D73" s="141"/>
      <c r="E73" s="141"/>
      <c r="F73" s="141"/>
      <c r="G73" s="141"/>
      <c r="H73" s="142"/>
      <c r="N73" s="26"/>
    </row>
    <row r="74" spans="1:14" x14ac:dyDescent="0.35">
      <c r="A74" s="135" t="s">
        <v>138</v>
      </c>
      <c r="B74" s="88" t="s">
        <v>345</v>
      </c>
      <c r="C74" s="12"/>
      <c r="D74" s="383" t="s">
        <v>272</v>
      </c>
      <c r="E74" s="12"/>
      <c r="F74" s="12"/>
      <c r="G74" s="12"/>
      <c r="H74" s="70"/>
      <c r="N74" s="26"/>
    </row>
    <row r="75" spans="1:14" x14ac:dyDescent="0.35">
      <c r="A75" s="135" t="s">
        <v>141</v>
      </c>
      <c r="B75" s="88" t="s">
        <v>539</v>
      </c>
      <c r="C75" s="12"/>
      <c r="D75" s="383" t="s">
        <v>272</v>
      </c>
      <c r="E75" s="12"/>
      <c r="F75" s="12"/>
      <c r="G75" s="12"/>
      <c r="H75" s="70"/>
      <c r="N75" s="26"/>
    </row>
    <row r="76" spans="1:14" ht="29" x14ac:dyDescent="0.35">
      <c r="A76" s="163" t="s">
        <v>144</v>
      </c>
      <c r="B76" s="89" t="s">
        <v>540</v>
      </c>
      <c r="C76" s="425" t="s">
        <v>701</v>
      </c>
      <c r="D76" s="426"/>
      <c r="E76" s="426"/>
      <c r="F76" s="426"/>
      <c r="G76" s="426"/>
      <c r="H76" s="427"/>
      <c r="N76" s="26"/>
    </row>
    <row r="77" spans="1:14" ht="29" x14ac:dyDescent="0.35">
      <c r="A77" s="163" t="s">
        <v>147</v>
      </c>
      <c r="B77" s="89" t="s">
        <v>541</v>
      </c>
      <c r="C77" s="12"/>
      <c r="D77" s="384" t="s">
        <v>272</v>
      </c>
      <c r="E77" s="12"/>
      <c r="F77" s="12"/>
      <c r="G77" s="12"/>
      <c r="H77" s="70"/>
      <c r="N77" s="26"/>
    </row>
    <row r="78" spans="1:14" x14ac:dyDescent="0.35">
      <c r="A78" s="135" t="s">
        <v>150</v>
      </c>
      <c r="B78" s="88" t="s">
        <v>542</v>
      </c>
      <c r="C78" s="12"/>
      <c r="D78" s="384" t="s">
        <v>272</v>
      </c>
      <c r="E78" s="12"/>
      <c r="F78" s="12"/>
      <c r="G78" s="12"/>
      <c r="H78" s="70"/>
      <c r="N78" s="26"/>
    </row>
    <row r="79" spans="1:14" ht="15.5" x14ac:dyDescent="0.35">
      <c r="A79" s="135" t="s">
        <v>153</v>
      </c>
      <c r="B79" s="88" t="s">
        <v>543</v>
      </c>
      <c r="C79" s="425" t="s">
        <v>701</v>
      </c>
      <c r="D79" s="426"/>
      <c r="E79" s="426"/>
      <c r="F79" s="426"/>
      <c r="G79" s="426"/>
      <c r="H79" s="427"/>
      <c r="N79" s="26"/>
    </row>
    <row r="80" spans="1:14" ht="15.5" x14ac:dyDescent="0.35">
      <c r="A80" s="135" t="s">
        <v>156</v>
      </c>
      <c r="B80" s="88" t="s">
        <v>544</v>
      </c>
      <c r="C80" s="425" t="s">
        <v>701</v>
      </c>
      <c r="D80" s="426"/>
      <c r="E80" s="426"/>
      <c r="F80" s="426"/>
      <c r="G80" s="426"/>
      <c r="H80" s="427"/>
      <c r="N80" s="26"/>
    </row>
    <row r="81" spans="1:14" ht="15.5" x14ac:dyDescent="0.35">
      <c r="A81" s="135" t="s">
        <v>159</v>
      </c>
      <c r="B81" s="88" t="s">
        <v>125</v>
      </c>
      <c r="C81" s="425" t="s">
        <v>701</v>
      </c>
      <c r="D81" s="426"/>
      <c r="E81" s="426"/>
      <c r="F81" s="426"/>
      <c r="G81" s="426"/>
      <c r="H81" s="427"/>
      <c r="N81" s="26"/>
    </row>
    <row r="82" spans="1:14" x14ac:dyDescent="0.35">
      <c r="A82" s="135" t="s">
        <v>162</v>
      </c>
      <c r="B82" s="88" t="s">
        <v>545</v>
      </c>
      <c r="C82" s="12"/>
      <c r="D82" s="383" t="s">
        <v>272</v>
      </c>
      <c r="E82" s="12"/>
      <c r="F82" s="12"/>
      <c r="G82" s="12"/>
      <c r="H82" s="70"/>
      <c r="N82" s="26"/>
    </row>
    <row r="83" spans="1:14" x14ac:dyDescent="0.35">
      <c r="A83" s="135" t="s">
        <v>165</v>
      </c>
      <c r="B83" s="88" t="s">
        <v>546</v>
      </c>
      <c r="C83" s="12"/>
      <c r="D83" s="383" t="s">
        <v>272</v>
      </c>
      <c r="E83" s="12"/>
      <c r="F83" s="12"/>
      <c r="G83" s="12"/>
      <c r="H83" s="70"/>
      <c r="N83" s="26"/>
    </row>
    <row r="84" spans="1:14" x14ac:dyDescent="0.35">
      <c r="A84" s="135" t="s">
        <v>168</v>
      </c>
      <c r="B84" s="88" t="s">
        <v>547</v>
      </c>
      <c r="C84" s="12"/>
      <c r="D84" s="383" t="s">
        <v>272</v>
      </c>
      <c r="E84" s="12"/>
      <c r="F84" s="12"/>
      <c r="G84" s="12"/>
      <c r="H84" s="70"/>
      <c r="N84" s="26"/>
    </row>
    <row r="85" spans="1:14" x14ac:dyDescent="0.35">
      <c r="A85" s="135" t="s">
        <v>173</v>
      </c>
      <c r="B85" s="88" t="s">
        <v>548</v>
      </c>
      <c r="C85" s="12"/>
      <c r="D85" s="383" t="s">
        <v>272</v>
      </c>
      <c r="E85" s="12"/>
      <c r="F85" s="12"/>
      <c r="G85" s="12"/>
      <c r="H85" s="70"/>
      <c r="N85" s="26"/>
    </row>
    <row r="86" spans="1:14" x14ac:dyDescent="0.35">
      <c r="A86" s="135" t="s">
        <v>176</v>
      </c>
      <c r="B86" s="88" t="s">
        <v>356</v>
      </c>
      <c r="C86" s="12"/>
      <c r="D86" s="383" t="s">
        <v>272</v>
      </c>
      <c r="E86" s="12"/>
      <c r="F86" s="12"/>
      <c r="G86" s="12"/>
      <c r="H86" s="70"/>
      <c r="N86" s="26"/>
    </row>
    <row r="87" spans="1:14" x14ac:dyDescent="0.35">
      <c r="A87" s="135" t="s">
        <v>179</v>
      </c>
      <c r="B87" s="88" t="s">
        <v>357</v>
      </c>
      <c r="C87" s="12"/>
      <c r="D87" s="383" t="s">
        <v>272</v>
      </c>
      <c r="E87" s="12"/>
      <c r="F87" s="12"/>
      <c r="G87" s="12"/>
      <c r="H87" s="70"/>
      <c r="N87" s="26"/>
    </row>
    <row r="88" spans="1:14" s="61" customFormat="1" ht="29" x14ac:dyDescent="0.35">
      <c r="A88" s="163" t="s">
        <v>182</v>
      </c>
      <c r="B88" s="89" t="s">
        <v>549</v>
      </c>
      <c r="C88" s="60"/>
      <c r="D88" s="386" t="s">
        <v>272</v>
      </c>
      <c r="E88" s="60"/>
      <c r="F88" s="60"/>
      <c r="G88" s="60"/>
      <c r="H88" s="75"/>
    </row>
    <row r="89" spans="1:14" ht="29" x14ac:dyDescent="0.35">
      <c r="A89" s="163" t="s">
        <v>354</v>
      </c>
      <c r="B89" s="22" t="s">
        <v>532</v>
      </c>
      <c r="C89" s="12"/>
      <c r="D89" s="386" t="s">
        <v>272</v>
      </c>
      <c r="E89" s="12"/>
      <c r="F89" s="12"/>
      <c r="G89" s="12"/>
      <c r="H89" s="70"/>
    </row>
    <row r="90" spans="1:14" x14ac:dyDescent="0.35">
      <c r="A90" s="135"/>
      <c r="B90" s="12"/>
      <c r="C90" s="12"/>
      <c r="D90" s="12"/>
      <c r="E90" s="12"/>
      <c r="F90" s="12"/>
      <c r="G90" s="12"/>
      <c r="H90" s="70"/>
    </row>
    <row r="91" spans="1:14" x14ac:dyDescent="0.35">
      <c r="A91" s="149">
        <v>1.5</v>
      </c>
      <c r="B91" s="150" t="s">
        <v>550</v>
      </c>
      <c r="C91" s="122"/>
      <c r="D91" s="122"/>
      <c r="E91" s="122"/>
      <c r="F91" s="122"/>
      <c r="G91" s="122"/>
      <c r="H91" s="151"/>
    </row>
    <row r="92" spans="1:14" x14ac:dyDescent="0.35">
      <c r="A92" s="155" t="s">
        <v>553</v>
      </c>
      <c r="B92" s="88" t="s">
        <v>551</v>
      </c>
      <c r="C92" s="153"/>
      <c r="D92" s="385" t="s">
        <v>272</v>
      </c>
      <c r="E92" s="153"/>
      <c r="F92" s="153"/>
      <c r="G92" s="153"/>
      <c r="H92" s="154"/>
    </row>
    <row r="93" spans="1:14" ht="15.5" x14ac:dyDescent="0.35">
      <c r="A93" s="155" t="s">
        <v>554</v>
      </c>
      <c r="B93" s="88" t="s">
        <v>552</v>
      </c>
      <c r="C93" s="425" t="s">
        <v>701</v>
      </c>
      <c r="D93" s="426"/>
      <c r="E93" s="426"/>
      <c r="F93" s="426"/>
      <c r="G93" s="426"/>
      <c r="H93" s="427"/>
    </row>
    <row r="94" spans="1:14" x14ac:dyDescent="0.35">
      <c r="A94" s="155" t="s">
        <v>555</v>
      </c>
      <c r="B94" s="88" t="s">
        <v>329</v>
      </c>
      <c r="C94" s="12"/>
      <c r="D94" s="383" t="s">
        <v>272</v>
      </c>
      <c r="E94" s="12"/>
      <c r="F94" s="12"/>
      <c r="G94" s="12"/>
      <c r="H94" s="70"/>
    </row>
    <row r="95" spans="1:14" x14ac:dyDescent="0.35">
      <c r="A95" s="152"/>
      <c r="B95" s="88"/>
      <c r="C95" s="12"/>
      <c r="D95" s="12"/>
      <c r="E95" s="12"/>
      <c r="F95" s="12"/>
      <c r="G95" s="12"/>
      <c r="H95" s="70"/>
    </row>
    <row r="96" spans="1:14" ht="29" x14ac:dyDescent="0.35">
      <c r="A96" s="136">
        <v>1.6</v>
      </c>
      <c r="B96" s="120" t="s">
        <v>355</v>
      </c>
      <c r="C96" s="119"/>
      <c r="D96" s="119"/>
      <c r="E96" s="119"/>
      <c r="F96" s="119"/>
      <c r="G96" s="119"/>
      <c r="H96" s="137"/>
    </row>
    <row r="97" spans="1:8" x14ac:dyDescent="0.35">
      <c r="A97" s="69"/>
      <c r="B97" s="6" t="s">
        <v>13</v>
      </c>
      <c r="C97" s="12"/>
      <c r="D97" s="12"/>
      <c r="E97" s="12"/>
      <c r="F97" s="12"/>
      <c r="G97" s="12"/>
      <c r="H97" s="70"/>
    </row>
    <row r="98" spans="1:8" x14ac:dyDescent="0.35">
      <c r="A98" s="69"/>
      <c r="B98" s="6" t="s">
        <v>14</v>
      </c>
      <c r="C98" s="12"/>
      <c r="D98" s="383" t="s">
        <v>272</v>
      </c>
      <c r="E98" s="12"/>
      <c r="F98" s="12"/>
      <c r="G98" s="12"/>
      <c r="H98" s="70"/>
    </row>
    <row r="99" spans="1:8" x14ac:dyDescent="0.35">
      <c r="A99" s="69"/>
      <c r="B99" s="6"/>
      <c r="C99" s="12"/>
      <c r="D99" s="12"/>
      <c r="E99" s="12"/>
      <c r="F99" s="12"/>
      <c r="G99" s="12"/>
      <c r="H99" s="70"/>
    </row>
    <row r="100" spans="1:8" x14ac:dyDescent="0.35">
      <c r="A100" s="69"/>
      <c r="B100" s="6" t="s">
        <v>15</v>
      </c>
      <c r="C100" s="12"/>
      <c r="D100" s="383" t="s">
        <v>272</v>
      </c>
      <c r="E100" s="12"/>
      <c r="F100" s="12"/>
      <c r="G100" s="12"/>
      <c r="H100" s="70"/>
    </row>
    <row r="101" spans="1:8" ht="15" thickBot="1" x14ac:dyDescent="0.4">
      <c r="A101" s="52"/>
      <c r="B101" s="53"/>
      <c r="C101" s="53"/>
      <c r="D101" s="53"/>
      <c r="E101" s="53"/>
      <c r="F101" s="53"/>
      <c r="G101" s="53"/>
      <c r="H101" s="54"/>
    </row>
    <row r="102" spans="1:8" ht="30.4" customHeight="1" thickBot="1" x14ac:dyDescent="0.4">
      <c r="A102" s="428" t="s">
        <v>556</v>
      </c>
      <c r="B102" s="429"/>
      <c r="C102" s="429"/>
      <c r="D102" s="429"/>
      <c r="E102" s="429"/>
      <c r="F102" s="430"/>
      <c r="G102" s="138"/>
      <c r="H102" s="139"/>
    </row>
    <row r="103" spans="1:8" ht="15.5" customHeight="1" x14ac:dyDescent="0.35">
      <c r="A103" s="387" t="s">
        <v>603</v>
      </c>
    </row>
    <row r="104" spans="1:8" x14ac:dyDescent="0.35">
      <c r="A104" s="3" t="s">
        <v>5</v>
      </c>
      <c r="B104" s="110" t="s">
        <v>172</v>
      </c>
    </row>
    <row r="105" spans="1:8" x14ac:dyDescent="0.35">
      <c r="B105" s="110" t="s">
        <v>718</v>
      </c>
    </row>
  </sheetData>
  <mergeCells count="25">
    <mergeCell ref="A2:H2"/>
    <mergeCell ref="H10:H11"/>
    <mergeCell ref="G10:G11"/>
    <mergeCell ref="F10:F11"/>
    <mergeCell ref="C56:H56"/>
    <mergeCell ref="C59:H59"/>
    <mergeCell ref="C76:H76"/>
    <mergeCell ref="C79:H79"/>
    <mergeCell ref="A4:H4"/>
    <mergeCell ref="A6:H6"/>
    <mergeCell ref="C21:H26"/>
    <mergeCell ref="C33:H33"/>
    <mergeCell ref="C39:H39"/>
    <mergeCell ref="C43:H43"/>
    <mergeCell ref="C52:H52"/>
    <mergeCell ref="A10:A11"/>
    <mergeCell ref="B10:B11"/>
    <mergeCell ref="C10:C11"/>
    <mergeCell ref="D10:D11"/>
    <mergeCell ref="E10:E11"/>
    <mergeCell ref="C80:H80"/>
    <mergeCell ref="C81:H81"/>
    <mergeCell ref="C93:H93"/>
    <mergeCell ref="C70:H70"/>
    <mergeCell ref="A102:F102"/>
  </mergeCells>
  <phoneticPr fontId="14" type="noConversion"/>
  <conditionalFormatting sqref="H10">
    <cfRule type="duplicateValues" dxfId="0" priority="1"/>
  </conditionalFormatting>
  <hyperlinks>
    <hyperlink ref="A104" location="_ftnref1" display="_ftnref1" xr:uid="{00000000-0004-0000-0200-000000000000}"/>
  </hyperlinks>
  <pageMargins left="0.70866141732283472" right="0.31496062992125984" top="0.35433070866141736" bottom="0.35433070866141736" header="0.31496062992125984" footer="0.31496062992125984"/>
  <pageSetup paperSize="9" scale="61" fitToHeight="2" orientation="portrait" r:id="rId1"/>
  <rowBreaks count="1" manualBreakCount="1">
    <brk id="7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57CA-0862-4C6B-AF0F-E6111404EFDD}">
  <sheetPr>
    <tabColor rgb="FF00B050"/>
  </sheetPr>
  <dimension ref="A1:J104"/>
  <sheetViews>
    <sheetView view="pageBreakPreview" zoomScaleNormal="100" zoomScaleSheetLayoutView="100" workbookViewId="0">
      <selection activeCell="F96" sqref="F96"/>
    </sheetView>
  </sheetViews>
  <sheetFormatPr defaultColWidth="11.453125" defaultRowHeight="14.5" x14ac:dyDescent="0.35"/>
  <cols>
    <col min="1" max="1" width="9.54296875" customWidth="1"/>
    <col min="2" max="2" width="55.453125" customWidth="1"/>
    <col min="3" max="3" width="13.7265625" customWidth="1"/>
    <col min="4" max="4" width="24" customWidth="1"/>
  </cols>
  <sheetData>
    <row r="1" spans="1:10" ht="5.25" customHeight="1" x14ac:dyDescent="0.35"/>
    <row r="2" spans="1:10" ht="23.65" customHeight="1" x14ac:dyDescent="0.45">
      <c r="A2" s="405" t="s">
        <v>508</v>
      </c>
      <c r="B2" s="405"/>
      <c r="C2" s="405"/>
      <c r="D2" s="405"/>
    </row>
    <row r="3" spans="1:10" ht="9.4" customHeight="1" x14ac:dyDescent="0.45">
      <c r="B3" s="92"/>
    </row>
    <row r="4" spans="1:10" ht="23.65" customHeight="1" x14ac:dyDescent="0.45">
      <c r="A4" s="405" t="s">
        <v>509</v>
      </c>
      <c r="B4" s="405"/>
      <c r="C4" s="405"/>
      <c r="D4" s="405"/>
    </row>
    <row r="5" spans="1:10" ht="12" customHeight="1" x14ac:dyDescent="0.5">
      <c r="A5" s="91"/>
      <c r="B5" s="80"/>
    </row>
    <row r="6" spans="1:10" ht="22.15" customHeight="1" x14ac:dyDescent="0.45">
      <c r="A6" s="405" t="str">
        <f>'Schedule N°2 '!A6</f>
        <v>Price Schedules - CONDITIONAL  PART</v>
      </c>
      <c r="B6" s="405"/>
      <c r="C6" s="405"/>
      <c r="D6" s="405"/>
    </row>
    <row r="7" spans="1:10" ht="11.65" customHeight="1" x14ac:dyDescent="0.35">
      <c r="A7" s="91"/>
    </row>
    <row r="8" spans="1:10" ht="15.5" x14ac:dyDescent="0.35">
      <c r="A8" s="107" t="s">
        <v>665</v>
      </c>
    </row>
    <row r="9" spans="1:10" ht="16" thickBot="1" x14ac:dyDescent="0.4">
      <c r="A9" s="107"/>
    </row>
    <row r="10" spans="1:10" ht="16.149999999999999" customHeight="1" x14ac:dyDescent="0.35">
      <c r="A10" s="443" t="s">
        <v>0</v>
      </c>
      <c r="B10" s="445" t="s">
        <v>1</v>
      </c>
      <c r="C10" s="447" t="s">
        <v>202</v>
      </c>
      <c r="D10" s="447" t="s">
        <v>719</v>
      </c>
    </row>
    <row r="11" spans="1:10" ht="12" customHeight="1" x14ac:dyDescent="0.35">
      <c r="A11" s="444"/>
      <c r="B11" s="446"/>
      <c r="C11" s="448"/>
      <c r="D11" s="448"/>
      <c r="E11" s="108"/>
      <c r="J11" s="26"/>
    </row>
    <row r="12" spans="1:10" ht="15" thickBot="1" x14ac:dyDescent="0.4">
      <c r="A12" s="344">
        <v>1</v>
      </c>
      <c r="B12" s="124">
        <v>2</v>
      </c>
      <c r="C12" s="124">
        <v>3</v>
      </c>
      <c r="D12" s="124">
        <v>4</v>
      </c>
      <c r="J12" s="26"/>
    </row>
    <row r="13" spans="1:10" x14ac:dyDescent="0.35">
      <c r="A13" s="345" t="s">
        <v>16</v>
      </c>
      <c r="B13" s="127" t="s">
        <v>349</v>
      </c>
      <c r="C13" s="128"/>
      <c r="D13" s="128"/>
      <c r="E13" s="109"/>
      <c r="J13" s="26"/>
    </row>
    <row r="14" spans="1:10" x14ac:dyDescent="0.35">
      <c r="A14" s="134" t="s">
        <v>42</v>
      </c>
      <c r="B14" s="19" t="s">
        <v>533</v>
      </c>
      <c r="C14" s="12"/>
      <c r="D14" s="12"/>
      <c r="J14" s="26"/>
    </row>
    <row r="15" spans="1:10" hidden="1" x14ac:dyDescent="0.35">
      <c r="A15" s="339" t="s">
        <v>43</v>
      </c>
      <c r="B15" s="12" t="s">
        <v>44</v>
      </c>
      <c r="C15" s="12"/>
      <c r="D15" s="12"/>
      <c r="J15" s="26"/>
    </row>
    <row r="16" spans="1:10" hidden="1" x14ac:dyDescent="0.35">
      <c r="A16" s="339"/>
      <c r="B16" s="12"/>
      <c r="C16" s="12"/>
      <c r="D16" s="12"/>
      <c r="J16" s="26"/>
    </row>
    <row r="17" spans="1:10" x14ac:dyDescent="0.35">
      <c r="A17" s="346" t="s">
        <v>43</v>
      </c>
      <c r="B17" s="113" t="s">
        <v>527</v>
      </c>
      <c r="C17" s="383" t="s">
        <v>272</v>
      </c>
      <c r="D17" s="12"/>
      <c r="J17" s="26"/>
    </row>
    <row r="18" spans="1:10" x14ac:dyDescent="0.35">
      <c r="A18" s="346" t="s">
        <v>264</v>
      </c>
      <c r="B18" s="113" t="s">
        <v>528</v>
      </c>
      <c r="C18" s="383" t="s">
        <v>272</v>
      </c>
      <c r="D18" s="12"/>
      <c r="J18" s="26"/>
    </row>
    <row r="19" spans="1:10" x14ac:dyDescent="0.35">
      <c r="A19" s="346" t="s">
        <v>265</v>
      </c>
      <c r="B19" s="113" t="s">
        <v>529</v>
      </c>
      <c r="C19" s="383" t="s">
        <v>272</v>
      </c>
      <c r="D19" s="12"/>
      <c r="J19" s="26"/>
    </row>
    <row r="20" spans="1:10" ht="29" x14ac:dyDescent="0.35">
      <c r="A20" s="346" t="s">
        <v>267</v>
      </c>
      <c r="B20" s="114" t="s">
        <v>531</v>
      </c>
      <c r="C20" s="383" t="s">
        <v>272</v>
      </c>
      <c r="D20" s="12"/>
      <c r="J20" s="26"/>
    </row>
    <row r="21" spans="1:10" ht="15.5" customHeight="1" x14ac:dyDescent="0.35">
      <c r="A21" s="134" t="s">
        <v>45</v>
      </c>
      <c r="B21" s="115" t="s">
        <v>534</v>
      </c>
      <c r="C21" s="453" t="s">
        <v>701</v>
      </c>
      <c r="D21" s="454"/>
      <c r="E21" s="109"/>
      <c r="J21" s="26"/>
    </row>
    <row r="22" spans="1:10" ht="14.5" hidden="1" customHeight="1" x14ac:dyDescent="0.35">
      <c r="A22" s="339" t="s">
        <v>46</v>
      </c>
      <c r="B22" s="12" t="s">
        <v>44</v>
      </c>
      <c r="C22" s="455"/>
      <c r="D22" s="456"/>
      <c r="J22" s="26"/>
    </row>
    <row r="23" spans="1:10" ht="14.5" hidden="1" customHeight="1" x14ac:dyDescent="0.35">
      <c r="A23" s="339"/>
      <c r="B23" s="12"/>
      <c r="C23" s="455"/>
      <c r="D23" s="456"/>
      <c r="J23" s="26"/>
    </row>
    <row r="24" spans="1:10" x14ac:dyDescent="0.35">
      <c r="A24" s="346" t="s">
        <v>46</v>
      </c>
      <c r="B24" s="162" t="s">
        <v>529</v>
      </c>
      <c r="C24" s="455"/>
      <c r="D24" s="456"/>
      <c r="J24" s="26"/>
    </row>
    <row r="25" spans="1:10" x14ac:dyDescent="0.35">
      <c r="A25" s="346" t="s">
        <v>273</v>
      </c>
      <c r="B25" s="162" t="s">
        <v>528</v>
      </c>
      <c r="C25" s="455"/>
      <c r="D25" s="456"/>
      <c r="J25" s="26"/>
    </row>
    <row r="26" spans="1:10" ht="29" x14ac:dyDescent="0.35">
      <c r="A26" s="346" t="s">
        <v>530</v>
      </c>
      <c r="B26" s="341" t="s">
        <v>531</v>
      </c>
      <c r="C26" s="457"/>
      <c r="D26" s="458"/>
      <c r="J26" s="26"/>
    </row>
    <row r="27" spans="1:10" x14ac:dyDescent="0.35">
      <c r="A27" s="134" t="s">
        <v>47</v>
      </c>
      <c r="B27" s="115" t="s">
        <v>329</v>
      </c>
      <c r="C27" s="12"/>
      <c r="D27" s="12"/>
      <c r="J27" s="26"/>
    </row>
    <row r="28" spans="1:10" x14ac:dyDescent="0.35">
      <c r="A28" s="340" t="s">
        <v>48</v>
      </c>
      <c r="B28" s="366" t="s">
        <v>699</v>
      </c>
      <c r="C28" s="383" t="s">
        <v>272</v>
      </c>
      <c r="D28" s="12"/>
      <c r="J28" s="26"/>
    </row>
    <row r="29" spans="1:10" x14ac:dyDescent="0.35">
      <c r="A29" s="340" t="s">
        <v>50</v>
      </c>
      <c r="B29" s="342" t="s">
        <v>330</v>
      </c>
      <c r="C29" s="383" t="s">
        <v>272</v>
      </c>
      <c r="D29" s="12"/>
      <c r="J29" s="26"/>
    </row>
    <row r="30" spans="1:10" x14ac:dyDescent="0.35">
      <c r="A30" s="340" t="s">
        <v>335</v>
      </c>
      <c r="B30" s="342" t="s">
        <v>331</v>
      </c>
      <c r="C30" s="383" t="s">
        <v>272</v>
      </c>
      <c r="D30" s="12"/>
      <c r="J30" s="26"/>
    </row>
    <row r="31" spans="1:10" x14ac:dyDescent="0.35">
      <c r="A31" s="340" t="s">
        <v>336</v>
      </c>
      <c r="B31" s="342" t="s">
        <v>346</v>
      </c>
      <c r="C31" s="383" t="s">
        <v>272</v>
      </c>
      <c r="D31" s="12"/>
      <c r="J31" s="26"/>
    </row>
    <row r="32" spans="1:10" x14ac:dyDescent="0.35">
      <c r="A32" s="340" t="s">
        <v>337</v>
      </c>
      <c r="B32" s="342" t="s">
        <v>343</v>
      </c>
      <c r="C32" s="383" t="s">
        <v>272</v>
      </c>
      <c r="D32" s="12"/>
      <c r="J32" s="26"/>
    </row>
    <row r="33" spans="1:10" ht="15.5" x14ac:dyDescent="0.35">
      <c r="A33" s="340" t="s">
        <v>338</v>
      </c>
      <c r="B33" s="342" t="s">
        <v>332</v>
      </c>
      <c r="C33" s="440" t="s">
        <v>701</v>
      </c>
      <c r="D33" s="462"/>
      <c r="J33" s="26"/>
    </row>
    <row r="34" spans="1:10" x14ac:dyDescent="0.35">
      <c r="A34" s="340" t="s">
        <v>339</v>
      </c>
      <c r="B34" s="342" t="s">
        <v>333</v>
      </c>
      <c r="C34" s="383" t="s">
        <v>272</v>
      </c>
      <c r="D34" s="12"/>
      <c r="J34" s="26"/>
    </row>
    <row r="35" spans="1:10" x14ac:dyDescent="0.35">
      <c r="A35" s="340" t="s">
        <v>340</v>
      </c>
      <c r="B35" s="342" t="s">
        <v>348</v>
      </c>
      <c r="C35" s="383" t="s">
        <v>272</v>
      </c>
      <c r="D35" s="12"/>
      <c r="J35" s="26"/>
    </row>
    <row r="36" spans="1:10" x14ac:dyDescent="0.35">
      <c r="A36" s="340" t="s">
        <v>341</v>
      </c>
      <c r="B36" s="342" t="s">
        <v>344</v>
      </c>
      <c r="C36" s="383" t="s">
        <v>272</v>
      </c>
      <c r="D36" s="12"/>
      <c r="J36" s="26"/>
    </row>
    <row r="37" spans="1:10" x14ac:dyDescent="0.35">
      <c r="A37" s="340" t="s">
        <v>342</v>
      </c>
      <c r="B37" s="342" t="s">
        <v>334</v>
      </c>
      <c r="C37" s="383" t="s">
        <v>272</v>
      </c>
      <c r="D37" s="12"/>
      <c r="J37" s="26"/>
    </row>
    <row r="38" spans="1:10" ht="29" x14ac:dyDescent="0.35">
      <c r="A38" s="340" t="s">
        <v>347</v>
      </c>
      <c r="B38" s="342" t="s">
        <v>532</v>
      </c>
      <c r="C38" s="386" t="s">
        <v>272</v>
      </c>
      <c r="D38" s="12"/>
      <c r="J38" s="26"/>
    </row>
    <row r="39" spans="1:10" ht="29" x14ac:dyDescent="0.35">
      <c r="A39" s="134" t="s">
        <v>47</v>
      </c>
      <c r="B39" s="115" t="s">
        <v>536</v>
      </c>
      <c r="C39" s="425" t="s">
        <v>701</v>
      </c>
      <c r="D39" s="459"/>
      <c r="J39" s="26"/>
    </row>
    <row r="40" spans="1:10" ht="15" thickBot="1" x14ac:dyDescent="0.4">
      <c r="A40" s="347"/>
      <c r="B40" s="144"/>
      <c r="C40" s="53"/>
      <c r="D40" s="53"/>
      <c r="J40" s="26"/>
    </row>
    <row r="41" spans="1:10" x14ac:dyDescent="0.35">
      <c r="A41" s="348" t="s">
        <v>17</v>
      </c>
      <c r="B41" s="141" t="s">
        <v>91</v>
      </c>
      <c r="C41" s="141"/>
      <c r="D41" s="141"/>
      <c r="J41" s="26"/>
    </row>
    <row r="42" spans="1:10" x14ac:dyDescent="0.35">
      <c r="A42" s="134" t="s">
        <v>192</v>
      </c>
      <c r="B42" s="115" t="s">
        <v>533</v>
      </c>
      <c r="C42" s="19"/>
      <c r="D42" s="19"/>
      <c r="J42" s="26"/>
    </row>
    <row r="43" spans="1:10" ht="29" x14ac:dyDescent="0.35">
      <c r="A43" s="388" t="s">
        <v>282</v>
      </c>
      <c r="B43" s="338" t="s">
        <v>696</v>
      </c>
      <c r="C43" s="425" t="s">
        <v>701</v>
      </c>
      <c r="D43" s="459"/>
      <c r="J43" s="26"/>
    </row>
    <row r="44" spans="1:10" x14ac:dyDescent="0.35">
      <c r="A44" s="365" t="s">
        <v>284</v>
      </c>
      <c r="B44" s="338" t="s">
        <v>694</v>
      </c>
      <c r="C44" s="383" t="s">
        <v>272</v>
      </c>
      <c r="D44" s="19"/>
      <c r="J44" s="26"/>
    </row>
    <row r="45" spans="1:10" x14ac:dyDescent="0.35">
      <c r="A45" s="365" t="s">
        <v>285</v>
      </c>
      <c r="B45" s="338" t="s">
        <v>695</v>
      </c>
      <c r="C45" s="383" t="s">
        <v>272</v>
      </c>
      <c r="D45" s="19"/>
      <c r="J45" s="26"/>
    </row>
    <row r="46" spans="1:10" x14ac:dyDescent="0.35">
      <c r="A46" s="134" t="s">
        <v>193</v>
      </c>
      <c r="B46" s="115" t="s">
        <v>329</v>
      </c>
      <c r="C46" s="19"/>
      <c r="D46" s="19"/>
      <c r="J46" s="26"/>
    </row>
    <row r="47" spans="1:10" x14ac:dyDescent="0.35">
      <c r="A47" s="340" t="s">
        <v>294</v>
      </c>
      <c r="B47" s="366" t="s">
        <v>699</v>
      </c>
      <c r="C47" s="383" t="s">
        <v>272</v>
      </c>
      <c r="D47" s="19"/>
      <c r="J47" s="26"/>
    </row>
    <row r="48" spans="1:10" x14ac:dyDescent="0.35">
      <c r="A48" s="340" t="s">
        <v>297</v>
      </c>
      <c r="B48" s="342" t="s">
        <v>330</v>
      </c>
      <c r="C48" s="383" t="s">
        <v>272</v>
      </c>
      <c r="D48" s="19"/>
      <c r="J48" s="26"/>
    </row>
    <row r="49" spans="1:10" x14ac:dyDescent="0.35">
      <c r="A49" s="340" t="s">
        <v>298</v>
      </c>
      <c r="B49" s="342" t="s">
        <v>331</v>
      </c>
      <c r="C49" s="383" t="s">
        <v>272</v>
      </c>
      <c r="D49" s="19"/>
      <c r="J49" s="26"/>
    </row>
    <row r="50" spans="1:10" x14ac:dyDescent="0.35">
      <c r="A50" s="340" t="s">
        <v>299</v>
      </c>
      <c r="B50" s="342" t="s">
        <v>346</v>
      </c>
      <c r="C50" s="383" t="s">
        <v>272</v>
      </c>
      <c r="D50" s="19"/>
      <c r="J50" s="26"/>
    </row>
    <row r="51" spans="1:10" x14ac:dyDescent="0.35">
      <c r="A51" s="340" t="s">
        <v>301</v>
      </c>
      <c r="B51" s="342" t="s">
        <v>343</v>
      </c>
      <c r="C51" s="383" t="s">
        <v>272</v>
      </c>
      <c r="D51" s="19"/>
      <c r="J51" s="26"/>
    </row>
    <row r="52" spans="1:10" ht="15.5" x14ac:dyDescent="0.35">
      <c r="A52" s="340" t="s">
        <v>302</v>
      </c>
      <c r="B52" s="342" t="s">
        <v>332</v>
      </c>
      <c r="C52" s="425" t="s">
        <v>701</v>
      </c>
      <c r="D52" s="459"/>
      <c r="J52" s="26"/>
    </row>
    <row r="53" spans="1:10" x14ac:dyDescent="0.35">
      <c r="A53" s="340" t="s">
        <v>350</v>
      </c>
      <c r="B53" s="342" t="s">
        <v>333</v>
      </c>
      <c r="C53" s="383" t="s">
        <v>272</v>
      </c>
      <c r="D53" s="19"/>
      <c r="J53" s="26"/>
    </row>
    <row r="54" spans="1:10" x14ac:dyDescent="0.35">
      <c r="A54" s="340" t="s">
        <v>351</v>
      </c>
      <c r="B54" s="342" t="s">
        <v>348</v>
      </c>
      <c r="C54" s="383" t="s">
        <v>272</v>
      </c>
      <c r="D54" s="19"/>
      <c r="J54" s="26"/>
    </row>
    <row r="55" spans="1:10" x14ac:dyDescent="0.35">
      <c r="A55" s="340" t="s">
        <v>352</v>
      </c>
      <c r="B55" s="342" t="s">
        <v>344</v>
      </c>
      <c r="C55" s="383" t="s">
        <v>272</v>
      </c>
      <c r="D55" s="19"/>
      <c r="J55" s="26"/>
    </row>
    <row r="56" spans="1:10" ht="29" x14ac:dyDescent="0.35">
      <c r="A56" s="133" t="s">
        <v>537</v>
      </c>
      <c r="B56" s="338" t="s">
        <v>696</v>
      </c>
      <c r="C56" s="425" t="s">
        <v>701</v>
      </c>
      <c r="D56" s="459"/>
      <c r="J56" s="26"/>
    </row>
    <row r="57" spans="1:10" x14ac:dyDescent="0.35">
      <c r="A57" s="133" t="s">
        <v>697</v>
      </c>
      <c r="B57" s="338" t="s">
        <v>694</v>
      </c>
      <c r="C57" s="383" t="s">
        <v>272</v>
      </c>
      <c r="D57" s="19"/>
      <c r="J57" s="26"/>
    </row>
    <row r="58" spans="1:10" ht="29" x14ac:dyDescent="0.35">
      <c r="A58" s="133" t="s">
        <v>698</v>
      </c>
      <c r="B58" s="338" t="s">
        <v>532</v>
      </c>
      <c r="C58" s="386" t="s">
        <v>272</v>
      </c>
      <c r="D58" s="12"/>
      <c r="J58" s="26"/>
    </row>
    <row r="59" spans="1:10" ht="29" x14ac:dyDescent="0.35">
      <c r="A59" s="134" t="s">
        <v>194</v>
      </c>
      <c r="B59" s="343" t="s">
        <v>535</v>
      </c>
      <c r="C59" s="425" t="s">
        <v>701</v>
      </c>
      <c r="D59" s="459"/>
      <c r="J59" s="26"/>
    </row>
    <row r="60" spans="1:10" x14ac:dyDescent="0.35">
      <c r="A60" s="134"/>
      <c r="B60" s="118"/>
      <c r="C60" s="19"/>
      <c r="D60" s="19"/>
      <c r="J60" s="26"/>
    </row>
    <row r="61" spans="1:10" x14ac:dyDescent="0.35">
      <c r="A61" s="348" t="s">
        <v>18</v>
      </c>
      <c r="B61" s="141" t="s">
        <v>353</v>
      </c>
      <c r="C61" s="141"/>
      <c r="D61" s="141"/>
      <c r="J61" s="26"/>
    </row>
    <row r="62" spans="1:10" x14ac:dyDescent="0.35">
      <c r="A62" s="339" t="s">
        <v>93</v>
      </c>
      <c r="B62" s="22" t="s">
        <v>94</v>
      </c>
      <c r="C62" s="383" t="s">
        <v>272</v>
      </c>
      <c r="D62" s="12"/>
      <c r="J62" s="26"/>
    </row>
    <row r="63" spans="1:10" hidden="1" x14ac:dyDescent="0.35">
      <c r="A63" s="339" t="s">
        <v>95</v>
      </c>
      <c r="B63" s="22" t="s">
        <v>96</v>
      </c>
      <c r="C63" s="383" t="s">
        <v>272</v>
      </c>
      <c r="D63" s="12"/>
      <c r="J63" s="26"/>
    </row>
    <row r="64" spans="1:10" hidden="1" x14ac:dyDescent="0.35">
      <c r="A64" s="339"/>
      <c r="B64" s="22"/>
      <c r="C64" s="383" t="s">
        <v>272</v>
      </c>
      <c r="D64" s="12"/>
      <c r="J64" s="26"/>
    </row>
    <row r="65" spans="1:10" x14ac:dyDescent="0.35">
      <c r="A65" s="339" t="s">
        <v>97</v>
      </c>
      <c r="B65" s="22" t="s">
        <v>98</v>
      </c>
      <c r="C65" s="383" t="s">
        <v>272</v>
      </c>
      <c r="D65" s="12"/>
      <c r="J65" s="26"/>
    </row>
    <row r="66" spans="1:10" hidden="1" x14ac:dyDescent="0.35">
      <c r="A66" s="339" t="s">
        <v>97</v>
      </c>
      <c r="B66" s="22" t="s">
        <v>100</v>
      </c>
      <c r="C66" s="383" t="s">
        <v>272</v>
      </c>
      <c r="D66" s="12"/>
      <c r="J66" s="26"/>
    </row>
    <row r="67" spans="1:10" hidden="1" x14ac:dyDescent="0.35">
      <c r="A67" s="339" t="s">
        <v>538</v>
      </c>
      <c r="B67" s="22" t="s">
        <v>101</v>
      </c>
      <c r="C67" s="383" t="s">
        <v>272</v>
      </c>
      <c r="D67" s="12"/>
      <c r="J67" s="26"/>
    </row>
    <row r="68" spans="1:10" hidden="1" x14ac:dyDescent="0.35">
      <c r="A68" s="339"/>
      <c r="B68" s="22"/>
      <c r="C68" s="383" t="s">
        <v>272</v>
      </c>
      <c r="D68" s="12"/>
      <c r="J68" s="26"/>
    </row>
    <row r="69" spans="1:10" x14ac:dyDescent="0.35">
      <c r="A69" s="339" t="s">
        <v>103</v>
      </c>
      <c r="B69" s="22" t="s">
        <v>104</v>
      </c>
      <c r="C69" s="383" t="s">
        <v>272</v>
      </c>
      <c r="D69" s="12"/>
      <c r="J69" s="26"/>
    </row>
    <row r="70" spans="1:10" ht="15.5" x14ac:dyDescent="0.35">
      <c r="A70" s="339" t="s">
        <v>107</v>
      </c>
      <c r="B70" s="22" t="s">
        <v>108</v>
      </c>
      <c r="C70" s="425" t="s">
        <v>701</v>
      </c>
      <c r="D70" s="459"/>
      <c r="J70" s="26"/>
    </row>
    <row r="71" spans="1:10" ht="29" x14ac:dyDescent="0.35">
      <c r="A71" s="339" t="s">
        <v>196</v>
      </c>
      <c r="B71" s="22" t="s">
        <v>532</v>
      </c>
      <c r="C71" s="386" t="s">
        <v>272</v>
      </c>
      <c r="D71" s="19"/>
      <c r="J71" s="26"/>
    </row>
    <row r="72" spans="1:10" x14ac:dyDescent="0.35">
      <c r="A72" s="339"/>
      <c r="B72" s="12"/>
      <c r="C72" s="19"/>
      <c r="D72" s="19"/>
      <c r="J72" s="26"/>
    </row>
    <row r="73" spans="1:10" x14ac:dyDescent="0.35">
      <c r="A73" s="349" t="s">
        <v>19</v>
      </c>
      <c r="B73" s="121" t="s">
        <v>507</v>
      </c>
      <c r="C73" s="141"/>
      <c r="D73" s="141"/>
      <c r="J73" s="26"/>
    </row>
    <row r="74" spans="1:10" x14ac:dyDescent="0.35">
      <c r="A74" s="163" t="s">
        <v>138</v>
      </c>
      <c r="B74" s="89" t="s">
        <v>345</v>
      </c>
      <c r="C74" s="386" t="s">
        <v>272</v>
      </c>
      <c r="D74" s="12"/>
      <c r="J74" s="26"/>
    </row>
    <row r="75" spans="1:10" x14ac:dyDescent="0.35">
      <c r="A75" s="163" t="s">
        <v>141</v>
      </c>
      <c r="B75" s="89" t="s">
        <v>539</v>
      </c>
      <c r="C75" s="386" t="s">
        <v>272</v>
      </c>
      <c r="D75" s="12"/>
      <c r="J75" s="26"/>
    </row>
    <row r="76" spans="1:10" ht="29" x14ac:dyDescent="0.35">
      <c r="A76" s="163" t="s">
        <v>144</v>
      </c>
      <c r="B76" s="89" t="s">
        <v>540</v>
      </c>
      <c r="C76" s="425" t="s">
        <v>701</v>
      </c>
      <c r="D76" s="459"/>
      <c r="J76" s="26"/>
    </row>
    <row r="77" spans="1:10" ht="29" x14ac:dyDescent="0.35">
      <c r="A77" s="163" t="s">
        <v>147</v>
      </c>
      <c r="B77" s="89" t="s">
        <v>541</v>
      </c>
      <c r="C77" s="386" t="s">
        <v>272</v>
      </c>
      <c r="D77" s="12"/>
      <c r="J77" s="26"/>
    </row>
    <row r="78" spans="1:10" x14ac:dyDescent="0.35">
      <c r="A78" s="163" t="s">
        <v>150</v>
      </c>
      <c r="B78" s="89" t="s">
        <v>542</v>
      </c>
      <c r="C78" s="386" t="s">
        <v>272</v>
      </c>
      <c r="D78" s="12"/>
      <c r="J78" s="26"/>
    </row>
    <row r="79" spans="1:10" ht="15.5" x14ac:dyDescent="0.35">
      <c r="A79" s="163" t="s">
        <v>153</v>
      </c>
      <c r="B79" s="89" t="s">
        <v>543</v>
      </c>
      <c r="C79" s="425" t="s">
        <v>701</v>
      </c>
      <c r="D79" s="459"/>
      <c r="J79" s="26"/>
    </row>
    <row r="80" spans="1:10" ht="15.5" x14ac:dyDescent="0.35">
      <c r="A80" s="163" t="s">
        <v>156</v>
      </c>
      <c r="B80" s="89" t="s">
        <v>544</v>
      </c>
      <c r="C80" s="425" t="s">
        <v>701</v>
      </c>
      <c r="D80" s="459"/>
      <c r="J80" s="26"/>
    </row>
    <row r="81" spans="1:10" ht="15.5" x14ac:dyDescent="0.35">
      <c r="A81" s="163" t="s">
        <v>159</v>
      </c>
      <c r="B81" s="89" t="s">
        <v>125</v>
      </c>
      <c r="C81" s="425" t="s">
        <v>701</v>
      </c>
      <c r="D81" s="459"/>
      <c r="J81" s="26"/>
    </row>
    <row r="82" spans="1:10" x14ac:dyDescent="0.35">
      <c r="A82" s="163" t="s">
        <v>162</v>
      </c>
      <c r="B82" s="89" t="s">
        <v>545</v>
      </c>
      <c r="C82" s="383" t="s">
        <v>272</v>
      </c>
      <c r="D82" s="12"/>
      <c r="J82" s="26"/>
    </row>
    <row r="83" spans="1:10" x14ac:dyDescent="0.35">
      <c r="A83" s="163" t="s">
        <v>165</v>
      </c>
      <c r="B83" s="89" t="s">
        <v>546</v>
      </c>
      <c r="C83" s="383" t="s">
        <v>272</v>
      </c>
      <c r="D83" s="12"/>
      <c r="J83" s="26"/>
    </row>
    <row r="84" spans="1:10" x14ac:dyDescent="0.35">
      <c r="A84" s="163" t="s">
        <v>168</v>
      </c>
      <c r="B84" s="89" t="s">
        <v>547</v>
      </c>
      <c r="C84" s="383" t="s">
        <v>272</v>
      </c>
      <c r="D84" s="12"/>
      <c r="J84" s="26"/>
    </row>
    <row r="85" spans="1:10" x14ac:dyDescent="0.35">
      <c r="A85" s="163" t="s">
        <v>173</v>
      </c>
      <c r="B85" s="89" t="s">
        <v>548</v>
      </c>
      <c r="C85" s="383" t="s">
        <v>272</v>
      </c>
      <c r="D85" s="12"/>
      <c r="J85" s="26"/>
    </row>
    <row r="86" spans="1:10" x14ac:dyDescent="0.35">
      <c r="A86" s="163" t="s">
        <v>176</v>
      </c>
      <c r="B86" s="89" t="s">
        <v>356</v>
      </c>
      <c r="C86" s="383" t="s">
        <v>272</v>
      </c>
      <c r="D86" s="12"/>
      <c r="J86" s="26"/>
    </row>
    <row r="87" spans="1:10" x14ac:dyDescent="0.35">
      <c r="A87" s="163" t="s">
        <v>179</v>
      </c>
      <c r="B87" s="89" t="s">
        <v>357</v>
      </c>
      <c r="C87" s="383" t="s">
        <v>272</v>
      </c>
      <c r="D87" s="12"/>
      <c r="J87" s="26"/>
    </row>
    <row r="88" spans="1:10" s="61" customFormat="1" x14ac:dyDescent="0.35">
      <c r="A88" s="163" t="s">
        <v>182</v>
      </c>
      <c r="B88" s="89" t="s">
        <v>549</v>
      </c>
      <c r="C88" s="383" t="s">
        <v>272</v>
      </c>
      <c r="D88" s="60"/>
    </row>
    <row r="89" spans="1:10" ht="29" x14ac:dyDescent="0.35">
      <c r="A89" s="163" t="s">
        <v>354</v>
      </c>
      <c r="B89" s="22" t="s">
        <v>532</v>
      </c>
      <c r="C89" s="386" t="s">
        <v>272</v>
      </c>
      <c r="D89" s="12"/>
    </row>
    <row r="90" spans="1:10" x14ac:dyDescent="0.35">
      <c r="A90" s="163"/>
      <c r="B90" s="12"/>
      <c r="C90" s="12"/>
      <c r="D90" s="12"/>
    </row>
    <row r="91" spans="1:10" x14ac:dyDescent="0.35">
      <c r="A91" s="348">
        <v>1.5</v>
      </c>
      <c r="B91" s="150" t="s">
        <v>550</v>
      </c>
      <c r="C91" s="122"/>
      <c r="D91" s="122"/>
    </row>
    <row r="92" spans="1:10" x14ac:dyDescent="0.35">
      <c r="A92" s="350" t="s">
        <v>553</v>
      </c>
      <c r="B92" s="88" t="s">
        <v>551</v>
      </c>
      <c r="C92" s="385" t="s">
        <v>272</v>
      </c>
      <c r="D92" s="153"/>
    </row>
    <row r="93" spans="1:10" ht="15.5" x14ac:dyDescent="0.35">
      <c r="A93" s="350" t="s">
        <v>554</v>
      </c>
      <c r="B93" s="88" t="s">
        <v>552</v>
      </c>
      <c r="C93" s="425" t="s">
        <v>701</v>
      </c>
      <c r="D93" s="459"/>
    </row>
    <row r="94" spans="1:10" x14ac:dyDescent="0.35">
      <c r="A94" s="350" t="s">
        <v>555</v>
      </c>
      <c r="B94" s="88" t="s">
        <v>329</v>
      </c>
      <c r="C94" s="383" t="s">
        <v>272</v>
      </c>
      <c r="D94" s="12"/>
    </row>
    <row r="95" spans="1:10" x14ac:dyDescent="0.35">
      <c r="A95" s="351"/>
      <c r="B95" s="88"/>
      <c r="C95" s="12"/>
      <c r="D95" s="12"/>
    </row>
    <row r="96" spans="1:10" ht="29" x14ac:dyDescent="0.35">
      <c r="A96" s="352">
        <v>1.6</v>
      </c>
      <c r="B96" s="120" t="s">
        <v>355</v>
      </c>
      <c r="C96" s="119"/>
      <c r="D96" s="119"/>
    </row>
    <row r="97" spans="1:4" x14ac:dyDescent="0.35">
      <c r="A97" s="69"/>
      <c r="B97" s="6" t="s">
        <v>13</v>
      </c>
      <c r="C97" s="12"/>
      <c r="D97" s="12"/>
    </row>
    <row r="98" spans="1:4" x14ac:dyDescent="0.35">
      <c r="A98" s="69"/>
      <c r="B98" s="6" t="s">
        <v>14</v>
      </c>
      <c r="C98" s="12"/>
      <c r="D98" s="12"/>
    </row>
    <row r="99" spans="1:4" x14ac:dyDescent="0.35">
      <c r="A99" s="69"/>
      <c r="B99" s="6"/>
      <c r="C99" s="12"/>
      <c r="D99" s="12"/>
    </row>
    <row r="100" spans="1:4" x14ac:dyDescent="0.35">
      <c r="A100" s="69"/>
      <c r="B100" s="6" t="s">
        <v>15</v>
      </c>
      <c r="C100" s="12"/>
      <c r="D100" s="12"/>
    </row>
    <row r="101" spans="1:4" ht="15" thickBot="1" x14ac:dyDescent="0.4">
      <c r="A101" s="52"/>
      <c r="B101" s="53"/>
      <c r="C101" s="53"/>
      <c r="D101" s="53"/>
    </row>
    <row r="102" spans="1:4" ht="37.5" customHeight="1" thickBot="1" x14ac:dyDescent="0.4">
      <c r="A102" s="460" t="s">
        <v>556</v>
      </c>
      <c r="B102" s="461"/>
      <c r="C102" s="461"/>
      <c r="D102" s="138"/>
    </row>
    <row r="103" spans="1:4" ht="9" customHeight="1" x14ac:dyDescent="0.35"/>
    <row r="104" spans="1:4" x14ac:dyDescent="0.35">
      <c r="A104" s="3" t="s">
        <v>5</v>
      </c>
      <c r="B104" s="110" t="s">
        <v>172</v>
      </c>
    </row>
  </sheetData>
  <mergeCells count="21">
    <mergeCell ref="A6:D6"/>
    <mergeCell ref="A2:D2"/>
    <mergeCell ref="A4:D4"/>
    <mergeCell ref="D10:D11"/>
    <mergeCell ref="A102:C102"/>
    <mergeCell ref="A10:A11"/>
    <mergeCell ref="B10:B11"/>
    <mergeCell ref="C10:C11"/>
    <mergeCell ref="C33:D33"/>
    <mergeCell ref="C39:D39"/>
    <mergeCell ref="C43:D43"/>
    <mergeCell ref="C56:D56"/>
    <mergeCell ref="C59:D59"/>
    <mergeCell ref="C52:D52"/>
    <mergeCell ref="C21:D26"/>
    <mergeCell ref="C93:D93"/>
    <mergeCell ref="C70:D70"/>
    <mergeCell ref="C76:D76"/>
    <mergeCell ref="C79:D79"/>
    <mergeCell ref="C80:D80"/>
    <mergeCell ref="C81:D81"/>
  </mergeCells>
  <hyperlinks>
    <hyperlink ref="A104" location="_ftnref1" display="_ftnref1" xr:uid="{EBDFBB9C-953C-461C-ACC7-7F50CB634ED3}"/>
  </hyperlinks>
  <pageMargins left="0.70866141732283472" right="0.31496062992125984" top="0.35433070866141736" bottom="0.35433070866141736" header="0.31496062992125984" footer="0.31496062992125984"/>
  <pageSetup paperSize="9" scale="70" orientation="portrait" r:id="rId1"/>
  <rowBreaks count="1" manualBreakCount="1">
    <brk id="72"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M114"/>
  <sheetViews>
    <sheetView tabSelected="1" view="pageBreakPreview" topLeftCell="A32" zoomScale="85" zoomScaleNormal="100" zoomScaleSheetLayoutView="85" workbookViewId="0">
      <selection activeCell="J41" sqref="J41"/>
    </sheetView>
  </sheetViews>
  <sheetFormatPr defaultColWidth="11.453125" defaultRowHeight="14.5" x14ac:dyDescent="0.35"/>
  <cols>
    <col min="1" max="1" width="9.7265625" customWidth="1"/>
    <col min="2" max="2" width="55.26953125" customWidth="1"/>
    <col min="3" max="3" width="9.54296875" customWidth="1"/>
    <col min="4" max="4" width="15.1796875" customWidth="1"/>
    <col min="5" max="6" width="15.54296875" customWidth="1"/>
    <col min="7" max="7" width="16.7265625" customWidth="1"/>
  </cols>
  <sheetData>
    <row r="1" spans="1:12" ht="5.25" customHeight="1" x14ac:dyDescent="0.35"/>
    <row r="2" spans="1:12" ht="23.65" customHeight="1" x14ac:dyDescent="0.45">
      <c r="A2" s="405" t="s">
        <v>508</v>
      </c>
      <c r="B2" s="405"/>
      <c r="C2" s="405"/>
      <c r="D2" s="405"/>
      <c r="E2" s="405"/>
      <c r="F2" s="405"/>
      <c r="G2" s="405"/>
    </row>
    <row r="3" spans="1:12" ht="9.4" customHeight="1" x14ac:dyDescent="0.45">
      <c r="B3" s="92"/>
    </row>
    <row r="4" spans="1:12" ht="23.65" customHeight="1" x14ac:dyDescent="0.45">
      <c r="A4" s="405" t="s">
        <v>509</v>
      </c>
      <c r="B4" s="405"/>
      <c r="C4" s="405"/>
      <c r="D4" s="405"/>
      <c r="E4" s="405"/>
      <c r="F4" s="405"/>
      <c r="G4" s="405"/>
    </row>
    <row r="5" spans="1:12" ht="12" customHeight="1" x14ac:dyDescent="0.5">
      <c r="A5" s="91"/>
      <c r="B5" s="80"/>
    </row>
    <row r="6" spans="1:12" ht="22.15" customHeight="1" x14ac:dyDescent="0.45">
      <c r="A6" s="405" t="str">
        <f>'Schedule N°3  R'!A6</f>
        <v>Price Schedules - CONDITIONAL  PART</v>
      </c>
      <c r="B6" s="405"/>
      <c r="C6" s="405"/>
      <c r="D6" s="405"/>
      <c r="E6" s="405"/>
      <c r="F6" s="405"/>
      <c r="G6" s="405"/>
    </row>
    <row r="7" spans="1:12" ht="11.65" customHeight="1" x14ac:dyDescent="0.35">
      <c r="A7" s="91"/>
    </row>
    <row r="8" spans="1:12" ht="15.5" x14ac:dyDescent="0.35">
      <c r="A8" s="107" t="s">
        <v>557</v>
      </c>
    </row>
    <row r="10" spans="1:12" hidden="1" x14ac:dyDescent="0.35"/>
    <row r="11" spans="1:12" ht="2.25" customHeight="1" thickBot="1" x14ac:dyDescent="0.4">
      <c r="K11" s="3" t="s">
        <v>5</v>
      </c>
      <c r="L11" s="4" t="s">
        <v>6</v>
      </c>
    </row>
    <row r="12" spans="1:12" ht="15" customHeight="1" thickBot="1" x14ac:dyDescent="0.4">
      <c r="A12" s="475" t="s">
        <v>0</v>
      </c>
      <c r="B12" s="476" t="s">
        <v>1</v>
      </c>
      <c r="C12" s="476" t="s">
        <v>202</v>
      </c>
      <c r="D12" s="463" t="s">
        <v>721</v>
      </c>
      <c r="E12" s="464"/>
      <c r="F12" s="476" t="s">
        <v>722</v>
      </c>
      <c r="G12" s="477"/>
    </row>
    <row r="13" spans="1:12" ht="15.75" customHeight="1" thickBot="1" x14ac:dyDescent="0.4">
      <c r="A13" s="475"/>
      <c r="B13" s="476"/>
      <c r="C13" s="476"/>
      <c r="D13" s="465"/>
      <c r="E13" s="466"/>
      <c r="F13" s="476" t="s">
        <v>4</v>
      </c>
      <c r="G13" s="477"/>
    </row>
    <row r="14" spans="1:12" ht="15" thickBot="1" x14ac:dyDescent="0.4">
      <c r="A14" s="475"/>
      <c r="B14" s="476"/>
      <c r="C14" s="476"/>
      <c r="D14" s="174" t="s">
        <v>720</v>
      </c>
      <c r="E14" s="174" t="s">
        <v>717</v>
      </c>
      <c r="F14" s="174" t="s">
        <v>720</v>
      </c>
      <c r="G14" s="175" t="s">
        <v>717</v>
      </c>
    </row>
    <row r="15" spans="1:12" ht="15" thickBot="1" x14ac:dyDescent="0.4">
      <c r="A15" s="173">
        <v>1</v>
      </c>
      <c r="B15" s="174">
        <v>2</v>
      </c>
      <c r="C15" s="174">
        <v>3</v>
      </c>
      <c r="D15" s="174">
        <v>4</v>
      </c>
      <c r="E15" s="174">
        <v>5</v>
      </c>
      <c r="F15" s="174">
        <v>6</v>
      </c>
      <c r="G15" s="175">
        <v>7</v>
      </c>
    </row>
    <row r="16" spans="1:12" s="160" customFormat="1" ht="18.399999999999999" customHeight="1" x14ac:dyDescent="0.35">
      <c r="A16" s="478" t="s">
        <v>559</v>
      </c>
      <c r="B16" s="479"/>
      <c r="C16" s="172"/>
      <c r="D16" s="172"/>
      <c r="E16" s="172"/>
      <c r="F16" s="172"/>
      <c r="G16" s="176"/>
    </row>
    <row r="17" spans="1:8" x14ac:dyDescent="0.35">
      <c r="A17" s="159" t="s">
        <v>16</v>
      </c>
      <c r="B17" s="19" t="s">
        <v>551</v>
      </c>
      <c r="C17" s="431" t="s">
        <v>701</v>
      </c>
      <c r="D17" s="432"/>
      <c r="E17" s="432"/>
      <c r="F17" s="432"/>
      <c r="G17" s="433"/>
    </row>
    <row r="18" spans="1:8" x14ac:dyDescent="0.35">
      <c r="A18" s="177" t="s">
        <v>42</v>
      </c>
      <c r="B18" s="161" t="s">
        <v>359</v>
      </c>
      <c r="C18" s="434"/>
      <c r="D18" s="435"/>
      <c r="E18" s="435"/>
      <c r="F18" s="435"/>
      <c r="G18" s="436"/>
    </row>
    <row r="19" spans="1:8" x14ac:dyDescent="0.35">
      <c r="A19" s="177" t="s">
        <v>45</v>
      </c>
      <c r="B19" s="161" t="s">
        <v>360</v>
      </c>
      <c r="C19" s="434"/>
      <c r="D19" s="435"/>
      <c r="E19" s="435"/>
      <c r="F19" s="435"/>
      <c r="G19" s="436"/>
    </row>
    <row r="20" spans="1:8" x14ac:dyDescent="0.35">
      <c r="A20" s="177" t="s">
        <v>47</v>
      </c>
      <c r="B20" s="161" t="s">
        <v>558</v>
      </c>
      <c r="C20" s="434"/>
      <c r="D20" s="435"/>
      <c r="E20" s="435"/>
      <c r="F20" s="435"/>
      <c r="G20" s="436"/>
    </row>
    <row r="21" spans="1:8" ht="29" x14ac:dyDescent="0.35">
      <c r="A21" s="177" t="s">
        <v>52</v>
      </c>
      <c r="B21" s="161" t="s">
        <v>374</v>
      </c>
      <c r="C21" s="434"/>
      <c r="D21" s="435"/>
      <c r="E21" s="435"/>
      <c r="F21" s="435"/>
      <c r="G21" s="436"/>
    </row>
    <row r="22" spans="1:8" x14ac:dyDescent="0.35">
      <c r="A22" s="177" t="s">
        <v>68</v>
      </c>
      <c r="B22" s="161" t="s">
        <v>361</v>
      </c>
      <c r="C22" s="434"/>
      <c r="D22" s="435"/>
      <c r="E22" s="435"/>
      <c r="F22" s="435"/>
      <c r="G22" s="436"/>
    </row>
    <row r="23" spans="1:8" x14ac:dyDescent="0.35">
      <c r="A23" s="177" t="s">
        <v>74</v>
      </c>
      <c r="B23" s="161" t="s">
        <v>377</v>
      </c>
      <c r="C23" s="434"/>
      <c r="D23" s="435"/>
      <c r="E23" s="435"/>
      <c r="F23" s="435"/>
      <c r="G23" s="436"/>
    </row>
    <row r="24" spans="1:8" ht="43.5" x14ac:dyDescent="0.35">
      <c r="A24" s="177" t="s">
        <v>78</v>
      </c>
      <c r="B24" s="161" t="s">
        <v>378</v>
      </c>
      <c r="C24" s="434"/>
      <c r="D24" s="435"/>
      <c r="E24" s="435"/>
      <c r="F24" s="435"/>
      <c r="G24" s="436"/>
    </row>
    <row r="25" spans="1:8" ht="29" x14ac:dyDescent="0.35">
      <c r="A25" s="177" t="s">
        <v>86</v>
      </c>
      <c r="B25" s="161" t="s">
        <v>531</v>
      </c>
      <c r="C25" s="437"/>
      <c r="D25" s="438"/>
      <c r="E25" s="438"/>
      <c r="F25" s="438"/>
      <c r="G25" s="439"/>
    </row>
    <row r="26" spans="1:8" ht="7.15" customHeight="1" thickBot="1" x14ac:dyDescent="0.4">
      <c r="A26" s="183"/>
      <c r="B26" s="184"/>
      <c r="C26" s="62"/>
      <c r="D26" s="62"/>
      <c r="E26" s="62"/>
      <c r="F26" s="62"/>
      <c r="G26" s="71"/>
    </row>
    <row r="27" spans="1:8" ht="78" customHeight="1" x14ac:dyDescent="0.35">
      <c r="A27" s="355" t="s">
        <v>17</v>
      </c>
      <c r="B27" s="356" t="s">
        <v>667</v>
      </c>
      <c r="C27" s="469" t="s">
        <v>701</v>
      </c>
      <c r="D27" s="470"/>
      <c r="E27" s="470"/>
      <c r="F27" s="470"/>
      <c r="G27" s="471"/>
    </row>
    <row r="28" spans="1:8" ht="10.5" customHeight="1" thickBot="1" x14ac:dyDescent="0.4">
      <c r="A28" s="357"/>
      <c r="B28" s="358"/>
      <c r="C28" s="358"/>
      <c r="D28" s="358"/>
      <c r="E28" s="358"/>
      <c r="F28" s="358"/>
      <c r="G28" s="359"/>
      <c r="H28" s="61"/>
    </row>
    <row r="29" spans="1:8" x14ac:dyDescent="0.35">
      <c r="A29" s="180" t="s">
        <v>18</v>
      </c>
      <c r="B29" s="181" t="s">
        <v>358</v>
      </c>
      <c r="C29" s="181"/>
      <c r="D29" s="181"/>
      <c r="E29" s="181"/>
      <c r="F29" s="181"/>
      <c r="G29" s="182"/>
    </row>
    <row r="30" spans="1:8" ht="29" x14ac:dyDescent="0.35">
      <c r="A30" s="178" t="s">
        <v>93</v>
      </c>
      <c r="B30" s="161" t="s">
        <v>363</v>
      </c>
      <c r="C30" s="383" t="s">
        <v>272</v>
      </c>
      <c r="D30" s="12"/>
      <c r="E30" s="12"/>
      <c r="F30" s="12"/>
      <c r="G30" s="70"/>
    </row>
    <row r="31" spans="1:8" x14ac:dyDescent="0.35">
      <c r="A31" s="178" t="s">
        <v>97</v>
      </c>
      <c r="B31" s="161" t="s">
        <v>331</v>
      </c>
      <c r="C31" s="383" t="s">
        <v>272</v>
      </c>
      <c r="D31" s="12"/>
      <c r="E31" s="12"/>
      <c r="F31" s="12"/>
      <c r="G31" s="70"/>
    </row>
    <row r="32" spans="1:8" x14ac:dyDescent="0.35">
      <c r="A32" s="178" t="s">
        <v>103</v>
      </c>
      <c r="B32" s="161" t="s">
        <v>364</v>
      </c>
      <c r="C32" s="383" t="s">
        <v>272</v>
      </c>
      <c r="D32" s="12"/>
      <c r="E32" s="12"/>
      <c r="F32" s="12"/>
      <c r="G32" s="70"/>
    </row>
    <row r="33" spans="1:7" x14ac:dyDescent="0.35">
      <c r="A33" s="178" t="s">
        <v>107</v>
      </c>
      <c r="B33" s="161" t="s">
        <v>365</v>
      </c>
      <c r="C33" s="383" t="s">
        <v>272</v>
      </c>
      <c r="D33" s="62"/>
      <c r="E33" s="62"/>
      <c r="F33" s="62"/>
      <c r="G33" s="71"/>
    </row>
    <row r="34" spans="1:7" ht="18.5" x14ac:dyDescent="0.35">
      <c r="A34" s="178" t="s">
        <v>196</v>
      </c>
      <c r="B34" s="251" t="s">
        <v>332</v>
      </c>
      <c r="C34" s="467" t="s">
        <v>701</v>
      </c>
      <c r="D34" s="467"/>
      <c r="E34" s="467"/>
      <c r="F34" s="467"/>
      <c r="G34" s="468"/>
    </row>
    <row r="35" spans="1:7" x14ac:dyDescent="0.35">
      <c r="A35" s="178" t="s">
        <v>197</v>
      </c>
      <c r="B35" s="161" t="s">
        <v>366</v>
      </c>
      <c r="C35" s="383" t="s">
        <v>272</v>
      </c>
      <c r="D35" s="12"/>
      <c r="E35" s="12"/>
      <c r="F35" s="12"/>
      <c r="G35" s="70"/>
    </row>
    <row r="36" spans="1:7" x14ac:dyDescent="0.35">
      <c r="A36" s="178" t="s">
        <v>198</v>
      </c>
      <c r="B36" s="161" t="s">
        <v>367</v>
      </c>
      <c r="C36" s="383" t="s">
        <v>272</v>
      </c>
      <c r="D36" s="12"/>
      <c r="E36" s="12"/>
      <c r="F36" s="12"/>
      <c r="G36" s="70"/>
    </row>
    <row r="37" spans="1:7" x14ac:dyDescent="0.35">
      <c r="A37" s="178" t="s">
        <v>199</v>
      </c>
      <c r="B37" s="161" t="s">
        <v>368</v>
      </c>
      <c r="C37" s="383" t="s">
        <v>272</v>
      </c>
      <c r="D37" s="12"/>
      <c r="E37" s="12"/>
      <c r="F37" s="12"/>
      <c r="G37" s="70"/>
    </row>
    <row r="38" spans="1:7" ht="18.5" x14ac:dyDescent="0.35">
      <c r="A38" s="178" t="s">
        <v>362</v>
      </c>
      <c r="B38" s="161" t="s">
        <v>369</v>
      </c>
      <c r="C38" s="467" t="s">
        <v>701</v>
      </c>
      <c r="D38" s="467"/>
      <c r="E38" s="467"/>
      <c r="F38" s="467"/>
      <c r="G38" s="468"/>
    </row>
    <row r="39" spans="1:7" ht="18.5" x14ac:dyDescent="0.35">
      <c r="A39" s="178" t="s">
        <v>370</v>
      </c>
      <c r="B39" s="161" t="s">
        <v>668</v>
      </c>
      <c r="C39" s="467" t="s">
        <v>701</v>
      </c>
      <c r="D39" s="467"/>
      <c r="E39" s="467"/>
      <c r="F39" s="467"/>
      <c r="G39" s="468"/>
    </row>
    <row r="40" spans="1:7" ht="18.5" x14ac:dyDescent="0.35">
      <c r="A40" s="178" t="s">
        <v>371</v>
      </c>
      <c r="B40" s="161" t="s">
        <v>746</v>
      </c>
      <c r="C40" s="467" t="s">
        <v>701</v>
      </c>
      <c r="D40" s="467"/>
      <c r="E40" s="467"/>
      <c r="F40" s="467"/>
      <c r="G40" s="468"/>
    </row>
    <row r="41" spans="1:7" ht="18.5" x14ac:dyDescent="0.35">
      <c r="A41" s="178" t="s">
        <v>372</v>
      </c>
      <c r="B41" s="161" t="s">
        <v>361</v>
      </c>
      <c r="C41" s="467" t="s">
        <v>701</v>
      </c>
      <c r="D41" s="467"/>
      <c r="E41" s="467"/>
      <c r="F41" s="467"/>
      <c r="G41" s="468"/>
    </row>
    <row r="42" spans="1:7" x14ac:dyDescent="0.35">
      <c r="A42" s="178" t="s">
        <v>373</v>
      </c>
      <c r="B42" s="161" t="s">
        <v>377</v>
      </c>
      <c r="C42" s="383" t="s">
        <v>272</v>
      </c>
      <c r="D42" s="12"/>
      <c r="E42" s="12"/>
      <c r="F42" s="12"/>
      <c r="G42" s="70"/>
    </row>
    <row r="43" spans="1:7" ht="42" customHeight="1" x14ac:dyDescent="0.35">
      <c r="A43" s="178" t="s">
        <v>375</v>
      </c>
      <c r="B43" s="161" t="s">
        <v>378</v>
      </c>
      <c r="C43" s="467" t="s">
        <v>701</v>
      </c>
      <c r="D43" s="467"/>
      <c r="E43" s="467"/>
      <c r="F43" s="467"/>
      <c r="G43" s="468"/>
    </row>
    <row r="44" spans="1:7" ht="29" x14ac:dyDescent="0.35">
      <c r="A44" s="178" t="s">
        <v>376</v>
      </c>
      <c r="B44" s="161" t="s">
        <v>531</v>
      </c>
      <c r="C44" s="386" t="s">
        <v>272</v>
      </c>
      <c r="D44" s="12"/>
      <c r="E44" s="12"/>
      <c r="F44" s="12"/>
      <c r="G44" s="70"/>
    </row>
    <row r="45" spans="1:7" ht="7.9" customHeight="1" thickBot="1" x14ac:dyDescent="0.4">
      <c r="A45" s="367"/>
      <c r="B45" s="368"/>
      <c r="C45" s="53"/>
      <c r="D45" s="53"/>
      <c r="E45" s="53"/>
      <c r="F45" s="53"/>
      <c r="G45" s="54"/>
    </row>
    <row r="46" spans="1:7" ht="44" thickBot="1" x14ac:dyDescent="0.4">
      <c r="A46" s="185">
        <v>1.4</v>
      </c>
      <c r="B46" s="186" t="s">
        <v>380</v>
      </c>
      <c r="C46" s="467" t="s">
        <v>701</v>
      </c>
      <c r="D46" s="467"/>
      <c r="E46" s="467"/>
      <c r="F46" s="467"/>
      <c r="G46" s="468"/>
    </row>
    <row r="47" spans="1:7" ht="7.15" customHeight="1" thickBot="1" x14ac:dyDescent="0.4">
      <c r="A47" s="187"/>
      <c r="B47" s="188"/>
      <c r="C47" s="64"/>
      <c r="D47" s="64"/>
      <c r="E47" s="64"/>
      <c r="F47" s="64"/>
      <c r="G47" s="189"/>
    </row>
    <row r="48" spans="1:7" s="160" customFormat="1" ht="18.399999999999999" customHeight="1" thickBot="1" x14ac:dyDescent="0.4">
      <c r="A48" s="480" t="s">
        <v>560</v>
      </c>
      <c r="B48" s="481"/>
      <c r="C48" s="190"/>
      <c r="D48" s="190"/>
      <c r="E48" s="190"/>
      <c r="F48" s="190"/>
      <c r="G48" s="191"/>
    </row>
    <row r="49" spans="1:13" ht="15" thickBot="1" x14ac:dyDescent="0.4">
      <c r="A49" s="126">
        <v>2.1</v>
      </c>
      <c r="B49" s="127" t="s">
        <v>349</v>
      </c>
      <c r="C49" s="128"/>
      <c r="D49" s="128"/>
      <c r="E49" s="128"/>
      <c r="F49" s="128"/>
      <c r="G49" s="129"/>
      <c r="H49" s="109"/>
      <c r="M49" s="26"/>
    </row>
    <row r="50" spans="1:13" ht="18" customHeight="1" x14ac:dyDescent="0.35">
      <c r="A50" s="130" t="s">
        <v>561</v>
      </c>
      <c r="B50" s="115" t="s">
        <v>533</v>
      </c>
      <c r="C50" s="472" t="s">
        <v>701</v>
      </c>
      <c r="D50" s="473"/>
      <c r="E50" s="473"/>
      <c r="F50" s="473"/>
      <c r="G50" s="474"/>
      <c r="M50" s="26"/>
    </row>
    <row r="51" spans="1:13" ht="14.5" hidden="1" customHeight="1" x14ac:dyDescent="0.35">
      <c r="A51" s="74" t="s">
        <v>43</v>
      </c>
      <c r="B51" s="22" t="s">
        <v>44</v>
      </c>
      <c r="C51" s="434"/>
      <c r="D51" s="435"/>
      <c r="E51" s="435"/>
      <c r="F51" s="435"/>
      <c r="G51" s="436"/>
      <c r="M51" s="26"/>
    </row>
    <row r="52" spans="1:13" ht="14.5" hidden="1" customHeight="1" x14ac:dyDescent="0.35">
      <c r="A52" s="74"/>
      <c r="B52" s="22"/>
      <c r="C52" s="434"/>
      <c r="D52" s="435"/>
      <c r="E52" s="435"/>
      <c r="F52" s="435"/>
      <c r="G52" s="436"/>
      <c r="M52" s="26"/>
    </row>
    <row r="53" spans="1:13" x14ac:dyDescent="0.35">
      <c r="A53" s="131" t="s">
        <v>562</v>
      </c>
      <c r="B53" s="341" t="s">
        <v>527</v>
      </c>
      <c r="C53" s="434"/>
      <c r="D53" s="435"/>
      <c r="E53" s="435"/>
      <c r="F53" s="435"/>
      <c r="G53" s="436"/>
      <c r="M53" s="26"/>
    </row>
    <row r="54" spans="1:13" x14ac:dyDescent="0.35">
      <c r="A54" s="131" t="s">
        <v>563</v>
      </c>
      <c r="B54" s="341" t="s">
        <v>528</v>
      </c>
      <c r="C54" s="434"/>
      <c r="D54" s="435"/>
      <c r="E54" s="435"/>
      <c r="F54" s="435"/>
      <c r="G54" s="436"/>
      <c r="M54" s="26"/>
    </row>
    <row r="55" spans="1:13" x14ac:dyDescent="0.35">
      <c r="A55" s="131" t="s">
        <v>564</v>
      </c>
      <c r="B55" s="341" t="s">
        <v>529</v>
      </c>
      <c r="C55" s="434"/>
      <c r="D55" s="435"/>
      <c r="E55" s="435"/>
      <c r="F55" s="435"/>
      <c r="G55" s="436"/>
      <c r="M55" s="26"/>
    </row>
    <row r="56" spans="1:13" ht="29" x14ac:dyDescent="0.35">
      <c r="A56" s="131" t="s">
        <v>565</v>
      </c>
      <c r="B56" s="341" t="s">
        <v>531</v>
      </c>
      <c r="C56" s="437"/>
      <c r="D56" s="438"/>
      <c r="E56" s="438"/>
      <c r="F56" s="438"/>
      <c r="G56" s="439"/>
      <c r="M56" s="26"/>
    </row>
    <row r="57" spans="1:13" x14ac:dyDescent="0.35">
      <c r="A57" s="130" t="s">
        <v>669</v>
      </c>
      <c r="B57" s="115" t="s">
        <v>329</v>
      </c>
      <c r="C57" s="12"/>
      <c r="D57" s="12"/>
      <c r="E57" s="12"/>
      <c r="F57" s="12"/>
      <c r="G57" s="70"/>
      <c r="M57" s="26"/>
    </row>
    <row r="58" spans="1:13" x14ac:dyDescent="0.35">
      <c r="A58" s="133" t="s">
        <v>670</v>
      </c>
      <c r="B58" s="342" t="str">
        <f>'Schedule N°3  R'!B28</f>
        <v>Pre-treatment (if necessary)</v>
      </c>
      <c r="C58" s="383" t="s">
        <v>272</v>
      </c>
      <c r="D58" s="12"/>
      <c r="E58" s="12"/>
      <c r="F58" s="12"/>
      <c r="G58" s="70"/>
      <c r="M58" s="26"/>
    </row>
    <row r="59" spans="1:13" x14ac:dyDescent="0.35">
      <c r="A59" s="133" t="s">
        <v>671</v>
      </c>
      <c r="B59" s="342" t="s">
        <v>330</v>
      </c>
      <c r="C59" s="383" t="s">
        <v>272</v>
      </c>
      <c r="D59" s="12"/>
      <c r="E59" s="12"/>
      <c r="F59" s="12"/>
      <c r="G59" s="70"/>
      <c r="M59" s="26"/>
    </row>
    <row r="60" spans="1:13" x14ac:dyDescent="0.35">
      <c r="A60" s="133" t="s">
        <v>672</v>
      </c>
      <c r="B60" s="342" t="s">
        <v>331</v>
      </c>
      <c r="C60" s="383" t="s">
        <v>272</v>
      </c>
      <c r="D60" s="12"/>
      <c r="E60" s="12"/>
      <c r="F60" s="12"/>
      <c r="G60" s="70"/>
      <c r="M60" s="26"/>
    </row>
    <row r="61" spans="1:13" x14ac:dyDescent="0.35">
      <c r="A61" s="133" t="s">
        <v>673</v>
      </c>
      <c r="B61" s="342" t="s">
        <v>346</v>
      </c>
      <c r="C61" s="383" t="s">
        <v>272</v>
      </c>
      <c r="D61" s="12"/>
      <c r="E61" s="12"/>
      <c r="F61" s="12"/>
      <c r="G61" s="70"/>
      <c r="M61" s="26"/>
    </row>
    <row r="62" spans="1:13" ht="15" thickBot="1" x14ac:dyDescent="0.4">
      <c r="A62" s="133" t="s">
        <v>674</v>
      </c>
      <c r="B62" s="342" t="s">
        <v>343</v>
      </c>
      <c r="C62" s="383" t="s">
        <v>272</v>
      </c>
      <c r="D62" s="12"/>
      <c r="E62" s="12"/>
      <c r="F62" s="12"/>
      <c r="G62" s="70"/>
      <c r="M62" s="26"/>
    </row>
    <row r="63" spans="1:13" ht="18.5" x14ac:dyDescent="0.35">
      <c r="A63" s="133" t="s">
        <v>675</v>
      </c>
      <c r="B63" s="342" t="s">
        <v>332</v>
      </c>
      <c r="C63" s="469" t="s">
        <v>701</v>
      </c>
      <c r="D63" s="470"/>
      <c r="E63" s="470"/>
      <c r="F63" s="470"/>
      <c r="G63" s="471"/>
      <c r="M63" s="26"/>
    </row>
    <row r="64" spans="1:13" x14ac:dyDescent="0.35">
      <c r="A64" s="133" t="s">
        <v>676</v>
      </c>
      <c r="B64" s="342" t="s">
        <v>333</v>
      </c>
      <c r="C64" s="383" t="s">
        <v>272</v>
      </c>
      <c r="D64" s="12"/>
      <c r="E64" s="12"/>
      <c r="F64" s="12"/>
      <c r="G64" s="70"/>
      <c r="M64" s="26"/>
    </row>
    <row r="65" spans="1:13" x14ac:dyDescent="0.35">
      <c r="A65" s="133" t="s">
        <v>677</v>
      </c>
      <c r="B65" s="342" t="s">
        <v>348</v>
      </c>
      <c r="C65" s="383" t="s">
        <v>272</v>
      </c>
      <c r="D65" s="12"/>
      <c r="E65" s="12"/>
      <c r="F65" s="12"/>
      <c r="G65" s="70"/>
      <c r="M65" s="26"/>
    </row>
    <row r="66" spans="1:13" x14ac:dyDescent="0.35">
      <c r="A66" s="133" t="s">
        <v>678</v>
      </c>
      <c r="B66" s="342" t="s">
        <v>344</v>
      </c>
      <c r="C66" s="383" t="s">
        <v>272</v>
      </c>
      <c r="D66" s="12"/>
      <c r="E66" s="12"/>
      <c r="F66" s="12"/>
      <c r="G66" s="70"/>
      <c r="M66" s="26"/>
    </row>
    <row r="67" spans="1:13" x14ac:dyDescent="0.35">
      <c r="A67" s="133" t="s">
        <v>679</v>
      </c>
      <c r="B67" s="342" t="s">
        <v>334</v>
      </c>
      <c r="C67" s="383" t="s">
        <v>272</v>
      </c>
      <c r="D67" s="12"/>
      <c r="E67" s="12"/>
      <c r="F67" s="12"/>
      <c r="G67" s="70"/>
      <c r="M67" s="26"/>
    </row>
    <row r="68" spans="1:13" ht="29.5" thickBot="1" x14ac:dyDescent="0.4">
      <c r="A68" s="133" t="s">
        <v>680</v>
      </c>
      <c r="B68" s="342" t="s">
        <v>532</v>
      </c>
      <c r="C68" s="383" t="s">
        <v>272</v>
      </c>
      <c r="D68" s="12"/>
      <c r="E68" s="12"/>
      <c r="F68" s="12"/>
      <c r="G68" s="70"/>
      <c r="M68" s="26"/>
    </row>
    <row r="69" spans="1:13" ht="43.5" x14ac:dyDescent="0.35">
      <c r="A69" s="134" t="s">
        <v>566</v>
      </c>
      <c r="B69" s="115" t="s">
        <v>683</v>
      </c>
      <c r="C69" s="469" t="s">
        <v>701</v>
      </c>
      <c r="D69" s="470"/>
      <c r="E69" s="470"/>
      <c r="F69" s="470"/>
      <c r="G69" s="471"/>
      <c r="M69" s="26"/>
    </row>
    <row r="70" spans="1:13" x14ac:dyDescent="0.35">
      <c r="A70" s="140">
        <v>2.2000000000000002</v>
      </c>
      <c r="B70" s="141" t="s">
        <v>569</v>
      </c>
      <c r="C70" s="141"/>
      <c r="D70" s="141"/>
      <c r="E70" s="141"/>
      <c r="F70" s="141"/>
      <c r="G70" s="142"/>
      <c r="M70" s="26"/>
    </row>
    <row r="71" spans="1:13" x14ac:dyDescent="0.35">
      <c r="A71" s="74" t="s">
        <v>567</v>
      </c>
      <c r="B71" s="22" t="s">
        <v>533</v>
      </c>
      <c r="C71" s="383" t="s">
        <v>272</v>
      </c>
      <c r="D71" s="19"/>
      <c r="E71" s="19"/>
      <c r="F71" s="19"/>
      <c r="G71" s="73"/>
      <c r="M71" s="26"/>
    </row>
    <row r="72" spans="1:13" hidden="1" x14ac:dyDescent="0.35">
      <c r="A72" s="74" t="s">
        <v>45</v>
      </c>
      <c r="B72" s="22" t="s">
        <v>44</v>
      </c>
      <c r="C72" s="383" t="s">
        <v>272</v>
      </c>
      <c r="D72" s="19"/>
      <c r="E72" s="19"/>
      <c r="F72" s="19"/>
      <c r="G72" s="73"/>
      <c r="M72" s="26"/>
    </row>
    <row r="73" spans="1:13" hidden="1" x14ac:dyDescent="0.35">
      <c r="A73" s="74" t="s">
        <v>47</v>
      </c>
      <c r="B73" s="22"/>
      <c r="C73" s="383" t="s">
        <v>272</v>
      </c>
      <c r="D73" s="19"/>
      <c r="E73" s="19"/>
      <c r="F73" s="19"/>
      <c r="G73" s="73"/>
      <c r="M73" s="26"/>
    </row>
    <row r="74" spans="1:13" hidden="1" x14ac:dyDescent="0.35">
      <c r="A74" s="74" t="s">
        <v>52</v>
      </c>
      <c r="B74" s="22" t="s">
        <v>328</v>
      </c>
      <c r="C74" s="383" t="s">
        <v>272</v>
      </c>
      <c r="D74" s="19"/>
      <c r="E74" s="19"/>
      <c r="F74" s="19"/>
      <c r="G74" s="73"/>
      <c r="M74" s="26"/>
    </row>
    <row r="75" spans="1:13" hidden="1" x14ac:dyDescent="0.35">
      <c r="A75" s="74" t="s">
        <v>68</v>
      </c>
      <c r="B75" s="22" t="s">
        <v>44</v>
      </c>
      <c r="C75" s="383" t="s">
        <v>272</v>
      </c>
      <c r="D75" s="19"/>
      <c r="E75" s="19"/>
      <c r="F75" s="19"/>
      <c r="G75" s="73"/>
      <c r="M75" s="26"/>
    </row>
    <row r="76" spans="1:13" hidden="1" x14ac:dyDescent="0.35">
      <c r="A76" s="74" t="s">
        <v>74</v>
      </c>
      <c r="B76" s="22"/>
      <c r="C76" s="383" t="s">
        <v>272</v>
      </c>
      <c r="D76" s="19"/>
      <c r="E76" s="19"/>
      <c r="F76" s="19"/>
      <c r="G76" s="73"/>
      <c r="M76" s="26"/>
    </row>
    <row r="77" spans="1:13" x14ac:dyDescent="0.35">
      <c r="A77" s="74" t="s">
        <v>568</v>
      </c>
      <c r="B77" s="22" t="s">
        <v>329</v>
      </c>
      <c r="C77" s="383" t="s">
        <v>272</v>
      </c>
      <c r="D77" s="19"/>
      <c r="E77" s="19"/>
      <c r="F77" s="19"/>
      <c r="G77" s="73"/>
      <c r="M77" s="26"/>
    </row>
    <row r="78" spans="1:13" ht="18.5" x14ac:dyDescent="0.35">
      <c r="A78" s="74" t="s">
        <v>570</v>
      </c>
      <c r="B78" s="162" t="s">
        <v>571</v>
      </c>
      <c r="C78" s="467" t="s">
        <v>701</v>
      </c>
      <c r="D78" s="467"/>
      <c r="E78" s="467"/>
      <c r="F78" s="467"/>
      <c r="G78" s="468"/>
      <c r="M78" s="26"/>
    </row>
    <row r="79" spans="1:13" ht="18.5" x14ac:dyDescent="0.35">
      <c r="A79" s="74" t="s">
        <v>573</v>
      </c>
      <c r="B79" s="162" t="s">
        <v>572</v>
      </c>
      <c r="C79" s="467" t="s">
        <v>701</v>
      </c>
      <c r="D79" s="467"/>
      <c r="E79" s="467"/>
      <c r="F79" s="467"/>
      <c r="G79" s="468"/>
      <c r="M79" s="26"/>
    </row>
    <row r="80" spans="1:13" ht="29" x14ac:dyDescent="0.35">
      <c r="A80" s="74" t="s">
        <v>574</v>
      </c>
      <c r="B80" s="162" t="s">
        <v>532</v>
      </c>
      <c r="C80" s="389" t="s">
        <v>272</v>
      </c>
      <c r="D80" s="63"/>
      <c r="E80" s="63"/>
      <c r="F80" s="63"/>
      <c r="G80" s="72"/>
      <c r="M80" s="26"/>
    </row>
    <row r="81" spans="1:13" ht="15" thickBot="1" x14ac:dyDescent="0.4">
      <c r="A81" s="192"/>
      <c r="B81" s="193"/>
      <c r="C81" s="64"/>
      <c r="D81" s="64"/>
      <c r="E81" s="64"/>
      <c r="F81" s="64"/>
      <c r="G81" s="189"/>
      <c r="M81" s="26"/>
    </row>
    <row r="82" spans="1:13" x14ac:dyDescent="0.35">
      <c r="A82" s="126">
        <v>2.2999999999999998</v>
      </c>
      <c r="B82" s="194" t="s">
        <v>580</v>
      </c>
      <c r="C82" s="194"/>
      <c r="D82" s="194"/>
      <c r="E82" s="194"/>
      <c r="F82" s="194"/>
      <c r="G82" s="195"/>
      <c r="M82" s="26"/>
    </row>
    <row r="83" spans="1:13" x14ac:dyDescent="0.35">
      <c r="A83" s="74" t="s">
        <v>575</v>
      </c>
      <c r="B83" s="89" t="s">
        <v>94</v>
      </c>
      <c r="C83" s="383" t="s">
        <v>272</v>
      </c>
      <c r="D83" s="12"/>
      <c r="E83" s="12"/>
      <c r="F83" s="12"/>
      <c r="G83" s="70"/>
      <c r="M83" s="26"/>
    </row>
    <row r="84" spans="1:13" x14ac:dyDescent="0.35">
      <c r="A84" s="74" t="s">
        <v>576</v>
      </c>
      <c r="B84" s="89" t="s">
        <v>98</v>
      </c>
      <c r="C84" s="383" t="s">
        <v>272</v>
      </c>
      <c r="D84" s="12"/>
      <c r="E84" s="12"/>
      <c r="F84" s="12"/>
      <c r="G84" s="70"/>
      <c r="M84" s="26"/>
    </row>
    <row r="85" spans="1:13" x14ac:dyDescent="0.35">
      <c r="A85" s="74" t="s">
        <v>577</v>
      </c>
      <c r="B85" s="89" t="s">
        <v>104</v>
      </c>
      <c r="C85" s="383" t="s">
        <v>272</v>
      </c>
      <c r="D85" s="12"/>
      <c r="E85" s="12"/>
      <c r="F85" s="12"/>
      <c r="G85" s="70"/>
      <c r="M85" s="26"/>
    </row>
    <row r="86" spans="1:13" x14ac:dyDescent="0.35">
      <c r="A86" s="74" t="s">
        <v>578</v>
      </c>
      <c r="B86" s="89" t="s">
        <v>108</v>
      </c>
      <c r="C86" s="383" t="s">
        <v>272</v>
      </c>
      <c r="D86" s="12"/>
      <c r="E86" s="12"/>
      <c r="F86" s="12"/>
      <c r="G86" s="70"/>
      <c r="M86" s="26"/>
    </row>
    <row r="87" spans="1:13" ht="29" x14ac:dyDescent="0.35">
      <c r="A87" s="74" t="s">
        <v>579</v>
      </c>
      <c r="B87" s="89" t="s">
        <v>532</v>
      </c>
      <c r="C87" s="383" t="s">
        <v>272</v>
      </c>
      <c r="D87" s="19"/>
      <c r="E87" s="19"/>
      <c r="F87" s="19"/>
      <c r="G87" s="73"/>
      <c r="M87" s="26"/>
    </row>
    <row r="88" spans="1:13" ht="15" thickBot="1" x14ac:dyDescent="0.4">
      <c r="A88" s="148"/>
      <c r="B88" s="53"/>
      <c r="C88" s="145"/>
      <c r="D88" s="145"/>
      <c r="E88" s="145"/>
      <c r="F88" s="145"/>
      <c r="G88" s="146"/>
      <c r="M88" s="26"/>
    </row>
    <row r="89" spans="1:13" x14ac:dyDescent="0.35">
      <c r="A89" s="147">
        <v>2.4</v>
      </c>
      <c r="B89" s="121" t="s">
        <v>507</v>
      </c>
      <c r="C89" s="141"/>
      <c r="D89" s="141"/>
      <c r="E89" s="141"/>
      <c r="F89" s="141"/>
      <c r="G89" s="142"/>
      <c r="M89" s="26"/>
    </row>
    <row r="90" spans="1:13" x14ac:dyDescent="0.35">
      <c r="A90" s="163" t="s">
        <v>581</v>
      </c>
      <c r="B90" s="89" t="s">
        <v>345</v>
      </c>
      <c r="C90" s="383" t="s">
        <v>272</v>
      </c>
      <c r="D90" s="12"/>
      <c r="E90" s="12"/>
      <c r="F90" s="12"/>
      <c r="G90" s="70"/>
      <c r="M90" s="26"/>
    </row>
    <row r="91" spans="1:13" x14ac:dyDescent="0.35">
      <c r="A91" s="163" t="s">
        <v>582</v>
      </c>
      <c r="B91" s="89" t="s">
        <v>539</v>
      </c>
      <c r="C91" s="383" t="s">
        <v>272</v>
      </c>
      <c r="D91" s="12"/>
      <c r="E91" s="12"/>
      <c r="F91" s="12"/>
      <c r="G91" s="70"/>
      <c r="M91" s="26"/>
    </row>
    <row r="92" spans="1:13" ht="29" x14ac:dyDescent="0.35">
      <c r="A92" s="163" t="s">
        <v>583</v>
      </c>
      <c r="B92" s="89" t="s">
        <v>540</v>
      </c>
      <c r="C92" s="383" t="s">
        <v>272</v>
      </c>
      <c r="D92" s="12"/>
      <c r="E92" s="12"/>
      <c r="F92" s="12"/>
      <c r="G92" s="70"/>
      <c r="M92" s="26"/>
    </row>
    <row r="93" spans="1:13" ht="29" x14ac:dyDescent="0.35">
      <c r="A93" s="163" t="s">
        <v>584</v>
      </c>
      <c r="B93" s="89" t="s">
        <v>541</v>
      </c>
      <c r="C93" s="383" t="s">
        <v>272</v>
      </c>
      <c r="D93" s="12"/>
      <c r="E93" s="12"/>
      <c r="F93" s="12"/>
      <c r="G93" s="70"/>
      <c r="M93" s="26"/>
    </row>
    <row r="94" spans="1:13" x14ac:dyDescent="0.35">
      <c r="A94" s="163" t="s">
        <v>585</v>
      </c>
      <c r="B94" s="89" t="s">
        <v>542</v>
      </c>
      <c r="C94" s="383" t="s">
        <v>272</v>
      </c>
      <c r="D94" s="12"/>
      <c r="E94" s="12"/>
      <c r="F94" s="12"/>
      <c r="G94" s="70"/>
      <c r="M94" s="26"/>
    </row>
    <row r="95" spans="1:13" ht="18.5" x14ac:dyDescent="0.35">
      <c r="A95" s="163" t="s">
        <v>586</v>
      </c>
      <c r="B95" s="89" t="s">
        <v>543</v>
      </c>
      <c r="C95" s="467" t="s">
        <v>701</v>
      </c>
      <c r="D95" s="467"/>
      <c r="E95" s="467"/>
      <c r="F95" s="467"/>
      <c r="G95" s="468"/>
      <c r="M95" s="26"/>
    </row>
    <row r="96" spans="1:13" ht="18.5" x14ac:dyDescent="0.35">
      <c r="A96" s="163" t="s">
        <v>587</v>
      </c>
      <c r="B96" s="89" t="s">
        <v>125</v>
      </c>
      <c r="C96" s="467" t="s">
        <v>701</v>
      </c>
      <c r="D96" s="467"/>
      <c r="E96" s="467"/>
      <c r="F96" s="467"/>
      <c r="G96" s="468"/>
      <c r="M96" s="26"/>
    </row>
    <row r="97" spans="1:13" x14ac:dyDescent="0.35">
      <c r="A97" s="163" t="s">
        <v>588</v>
      </c>
      <c r="B97" s="89" t="s">
        <v>545</v>
      </c>
      <c r="C97" s="383" t="s">
        <v>272</v>
      </c>
      <c r="D97" s="12"/>
      <c r="E97" s="12"/>
      <c r="F97" s="12"/>
      <c r="G97" s="70"/>
      <c r="M97" s="26"/>
    </row>
    <row r="98" spans="1:13" x14ac:dyDescent="0.35">
      <c r="A98" s="163" t="s">
        <v>589</v>
      </c>
      <c r="B98" s="89" t="s">
        <v>546</v>
      </c>
      <c r="C98" s="383" t="s">
        <v>272</v>
      </c>
      <c r="D98" s="12"/>
      <c r="E98" s="12"/>
      <c r="F98" s="12"/>
      <c r="G98" s="70"/>
      <c r="M98" s="26"/>
    </row>
    <row r="99" spans="1:13" ht="18.5" x14ac:dyDescent="0.35">
      <c r="A99" s="163" t="s">
        <v>590</v>
      </c>
      <c r="B99" s="89" t="s">
        <v>547</v>
      </c>
      <c r="C99" s="467" t="s">
        <v>701</v>
      </c>
      <c r="D99" s="467"/>
      <c r="E99" s="467"/>
      <c r="F99" s="467"/>
      <c r="G99" s="468"/>
      <c r="M99" s="26"/>
    </row>
    <row r="100" spans="1:13" x14ac:dyDescent="0.35">
      <c r="A100" s="163" t="s">
        <v>591</v>
      </c>
      <c r="B100" s="89" t="s">
        <v>548</v>
      </c>
      <c r="C100" s="386" t="s">
        <v>272</v>
      </c>
      <c r="D100" s="12"/>
      <c r="E100" s="12"/>
      <c r="F100" s="12"/>
      <c r="G100" s="70"/>
      <c r="M100" s="26"/>
    </row>
    <row r="101" spans="1:13" x14ac:dyDescent="0.35">
      <c r="A101" s="163" t="s">
        <v>592</v>
      </c>
      <c r="B101" s="89" t="s">
        <v>356</v>
      </c>
      <c r="C101" s="386" t="s">
        <v>272</v>
      </c>
      <c r="D101" s="12"/>
      <c r="E101" s="12"/>
      <c r="F101" s="12"/>
      <c r="G101" s="70"/>
      <c r="M101" s="26"/>
    </row>
    <row r="102" spans="1:13" x14ac:dyDescent="0.35">
      <c r="A102" s="163" t="s">
        <v>593</v>
      </c>
      <c r="B102" s="89" t="s">
        <v>357</v>
      </c>
      <c r="C102" s="386" t="s">
        <v>272</v>
      </c>
      <c r="D102" s="12"/>
      <c r="E102" s="12"/>
      <c r="F102" s="12"/>
      <c r="G102" s="70"/>
      <c r="M102" s="26"/>
    </row>
    <row r="103" spans="1:13" ht="29" x14ac:dyDescent="0.35">
      <c r="A103" s="163" t="s">
        <v>594</v>
      </c>
      <c r="B103" s="22" t="s">
        <v>532</v>
      </c>
      <c r="C103" s="386" t="s">
        <v>272</v>
      </c>
      <c r="D103" s="12"/>
      <c r="E103" s="12"/>
      <c r="F103" s="12"/>
      <c r="G103" s="70"/>
    </row>
    <row r="104" spans="1:13" ht="15" thickBot="1" x14ac:dyDescent="0.4">
      <c r="A104" s="196"/>
      <c r="B104" s="62"/>
      <c r="C104" s="62"/>
      <c r="D104" s="62"/>
      <c r="E104" s="62"/>
      <c r="F104" s="62"/>
      <c r="G104" s="71"/>
    </row>
    <row r="105" spans="1:13" ht="29" x14ac:dyDescent="0.35">
      <c r="A105" s="197">
        <v>1.7</v>
      </c>
      <c r="B105" s="198" t="s">
        <v>355</v>
      </c>
      <c r="C105" s="199"/>
      <c r="D105" s="199"/>
      <c r="E105" s="199"/>
      <c r="F105" s="199"/>
      <c r="G105" s="200"/>
    </row>
    <row r="106" spans="1:13" x14ac:dyDescent="0.35">
      <c r="A106" s="69"/>
      <c r="B106" s="6" t="s">
        <v>13</v>
      </c>
      <c r="C106" s="12"/>
      <c r="D106" s="12"/>
      <c r="E106" s="12"/>
      <c r="F106" s="12"/>
      <c r="G106" s="70"/>
      <c r="H106" s="76"/>
    </row>
    <row r="107" spans="1:13" x14ac:dyDescent="0.35">
      <c r="A107" s="69"/>
      <c r="B107" s="6" t="s">
        <v>14</v>
      </c>
      <c r="C107" s="12"/>
      <c r="D107" s="12"/>
      <c r="E107" s="12"/>
      <c r="F107" s="12"/>
      <c r="G107" s="70"/>
      <c r="H107" s="77"/>
    </row>
    <row r="108" spans="1:13" x14ac:dyDescent="0.35">
      <c r="A108" s="69"/>
      <c r="B108" s="6" t="s">
        <v>15</v>
      </c>
      <c r="C108" s="12"/>
      <c r="D108" s="12"/>
      <c r="E108" s="12"/>
      <c r="F108" s="12"/>
      <c r="G108" s="70"/>
      <c r="H108" s="77"/>
    </row>
    <row r="109" spans="1:13" x14ac:dyDescent="0.35">
      <c r="A109" s="157"/>
      <c r="B109" s="7"/>
      <c r="C109" s="62"/>
      <c r="D109" s="62"/>
      <c r="E109" s="62"/>
      <c r="F109" s="62"/>
      <c r="G109" s="71"/>
    </row>
    <row r="110" spans="1:13" s="168" customFormat="1" ht="15" thickBot="1" x14ac:dyDescent="0.4">
      <c r="A110" s="164"/>
      <c r="B110" s="165" t="s">
        <v>595</v>
      </c>
      <c r="C110" s="166"/>
      <c r="D110" s="166"/>
      <c r="E110" s="166"/>
      <c r="F110" s="166"/>
      <c r="G110" s="167"/>
      <c r="M110" s="169"/>
    </row>
    <row r="111" spans="1:13" ht="30" customHeight="1" thickBot="1" x14ac:dyDescent="0.4">
      <c r="A111" s="460" t="s">
        <v>556</v>
      </c>
      <c r="B111" s="461"/>
      <c r="C111" s="461"/>
      <c r="D111" s="461"/>
      <c r="E111" s="461"/>
      <c r="F111" s="179"/>
      <c r="G111" s="15"/>
    </row>
    <row r="112" spans="1:13" ht="7.5" customHeight="1" x14ac:dyDescent="0.35"/>
    <row r="113" spans="1:3" x14ac:dyDescent="0.35">
      <c r="A113" s="170" t="s">
        <v>5</v>
      </c>
      <c r="B113" s="171" t="s">
        <v>6</v>
      </c>
    </row>
    <row r="114" spans="1:3" ht="8.65" customHeight="1" x14ac:dyDescent="0.35">
      <c r="A114" s="61"/>
      <c r="B114" s="158"/>
      <c r="C114" s="61"/>
    </row>
  </sheetData>
  <mergeCells count="29">
    <mergeCell ref="A6:G6"/>
    <mergeCell ref="A4:G4"/>
    <mergeCell ref="A2:G2"/>
    <mergeCell ref="A111:E111"/>
    <mergeCell ref="A12:A14"/>
    <mergeCell ref="B12:B14"/>
    <mergeCell ref="C12:C14"/>
    <mergeCell ref="F12:G12"/>
    <mergeCell ref="F13:G13"/>
    <mergeCell ref="A16:B16"/>
    <mergeCell ref="A48:B48"/>
    <mergeCell ref="C17:G25"/>
    <mergeCell ref="C27:G27"/>
    <mergeCell ref="C43:G43"/>
    <mergeCell ref="D12:E13"/>
    <mergeCell ref="C99:G99"/>
    <mergeCell ref="C69:G69"/>
    <mergeCell ref="C78:G78"/>
    <mergeCell ref="C79:G79"/>
    <mergeCell ref="C95:G95"/>
    <mergeCell ref="C96:G96"/>
    <mergeCell ref="C46:G46"/>
    <mergeCell ref="C50:G56"/>
    <mergeCell ref="C63:G63"/>
    <mergeCell ref="C34:G34"/>
    <mergeCell ref="C38:G38"/>
    <mergeCell ref="C39:G39"/>
    <mergeCell ref="C40:G40"/>
    <mergeCell ref="C41:G41"/>
  </mergeCells>
  <phoneticPr fontId="14" type="noConversion"/>
  <hyperlinks>
    <hyperlink ref="K11" location="_ftnref1" display="_ftnref1" xr:uid="{00000000-0004-0000-0500-000000000000}"/>
  </hyperlinks>
  <printOptions horizontalCentered="1"/>
  <pageMargins left="0.31496062992125984" right="0.31496062992125984" top="0.35433070866141736" bottom="0.35433070866141736" header="0.31496062992125984" footer="0.31496062992125984"/>
  <pageSetup paperSize="9" scale="67" fitToHeight="2" orientation="portrait" r:id="rId1"/>
  <rowBreaks count="1" manualBreakCount="1">
    <brk id="6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52"/>
  <sheetViews>
    <sheetView view="pageBreakPreview" topLeftCell="A127" zoomScale="90" zoomScaleNormal="100" zoomScaleSheetLayoutView="90" workbookViewId="0">
      <selection activeCell="B47" sqref="B47"/>
    </sheetView>
  </sheetViews>
  <sheetFormatPr defaultColWidth="11.453125" defaultRowHeight="14.5" x14ac:dyDescent="0.35"/>
  <cols>
    <col min="1" max="1" width="7.7265625" customWidth="1"/>
    <col min="2" max="2" width="66.54296875" bestFit="1" customWidth="1"/>
  </cols>
  <sheetData>
    <row r="1" spans="1:13" ht="7.5" customHeight="1" x14ac:dyDescent="0.35"/>
    <row r="2" spans="1:13" ht="15.5" x14ac:dyDescent="0.35">
      <c r="A2" s="8" t="s">
        <v>187</v>
      </c>
    </row>
    <row r="3" spans="1:13" ht="15.5" x14ac:dyDescent="0.35">
      <c r="A3" s="8" t="s">
        <v>188</v>
      </c>
    </row>
    <row r="4" spans="1:13" ht="4.5" customHeight="1" x14ac:dyDescent="0.35"/>
    <row r="5" spans="1:13" ht="4.5" customHeight="1" thickBot="1" x14ac:dyDescent="0.4"/>
    <row r="6" spans="1:13" ht="26.15" customHeight="1" thickTop="1" thickBot="1" x14ac:dyDescent="0.4">
      <c r="A6" s="488" t="s">
        <v>0</v>
      </c>
      <c r="B6" s="486" t="s">
        <v>1</v>
      </c>
      <c r="C6" s="486" t="s">
        <v>2</v>
      </c>
      <c r="D6" s="484" t="s">
        <v>3</v>
      </c>
      <c r="E6" s="485"/>
      <c r="F6" s="486" t="s">
        <v>33</v>
      </c>
      <c r="G6" s="490" t="s">
        <v>34</v>
      </c>
    </row>
    <row r="7" spans="1:13" ht="26.5" thickBot="1" x14ac:dyDescent="0.4">
      <c r="A7" s="489"/>
      <c r="B7" s="487"/>
      <c r="C7" s="487"/>
      <c r="D7" s="1" t="s">
        <v>35</v>
      </c>
      <c r="E7" s="1" t="s">
        <v>189</v>
      </c>
      <c r="F7" s="487"/>
      <c r="G7" s="491"/>
      <c r="M7" s="26"/>
    </row>
    <row r="8" spans="1:13" ht="15" thickBot="1" x14ac:dyDescent="0.4">
      <c r="A8" s="9">
        <v>1</v>
      </c>
      <c r="B8" s="10">
        <v>2</v>
      </c>
      <c r="C8" s="10">
        <v>3</v>
      </c>
      <c r="D8" s="10">
        <v>4</v>
      </c>
      <c r="E8" s="10">
        <v>5</v>
      </c>
      <c r="F8" s="10" t="s">
        <v>190</v>
      </c>
      <c r="G8" s="11">
        <v>7</v>
      </c>
      <c r="M8" s="26"/>
    </row>
    <row r="9" spans="1:13" ht="15" thickTop="1" x14ac:dyDescent="0.35">
      <c r="A9" s="20" t="s">
        <v>16</v>
      </c>
      <c r="B9" s="21" t="s">
        <v>36</v>
      </c>
      <c r="C9" s="17"/>
      <c r="D9" s="17"/>
      <c r="E9" s="17"/>
      <c r="F9" s="17"/>
      <c r="G9" s="17"/>
      <c r="M9" s="26"/>
    </row>
    <row r="10" spans="1:13" x14ac:dyDescent="0.35">
      <c r="A10" s="18" t="s">
        <v>42</v>
      </c>
      <c r="B10" s="19" t="s">
        <v>37</v>
      </c>
      <c r="C10" s="12"/>
      <c r="D10" s="12"/>
      <c r="E10" s="12"/>
      <c r="F10" s="12"/>
      <c r="G10" s="12"/>
      <c r="M10" s="26"/>
    </row>
    <row r="11" spans="1:13" x14ac:dyDescent="0.35">
      <c r="A11" s="16" t="s">
        <v>43</v>
      </c>
      <c r="B11" s="12" t="s">
        <v>44</v>
      </c>
      <c r="C11" s="12"/>
      <c r="D11" s="12"/>
      <c r="E11" s="12"/>
      <c r="F11" s="12"/>
      <c r="G11" s="12"/>
      <c r="M11" s="26"/>
    </row>
    <row r="12" spans="1:13" x14ac:dyDescent="0.35">
      <c r="A12" s="16"/>
      <c r="B12" s="12"/>
      <c r="C12" s="12"/>
      <c r="D12" s="12"/>
      <c r="E12" s="12"/>
      <c r="F12" s="12"/>
      <c r="G12" s="12"/>
      <c r="M12" s="26"/>
    </row>
    <row r="13" spans="1:13" x14ac:dyDescent="0.35">
      <c r="A13" s="18" t="s">
        <v>45</v>
      </c>
      <c r="B13" s="19" t="s">
        <v>38</v>
      </c>
      <c r="C13" s="12"/>
      <c r="D13" s="12"/>
      <c r="E13" s="12"/>
      <c r="F13" s="12"/>
      <c r="G13" s="12"/>
      <c r="M13" s="26"/>
    </row>
    <row r="14" spans="1:13" x14ac:dyDescent="0.35">
      <c r="A14" s="16" t="s">
        <v>46</v>
      </c>
      <c r="B14" s="12" t="s">
        <v>44</v>
      </c>
      <c r="C14" s="12"/>
      <c r="D14" s="12"/>
      <c r="E14" s="12"/>
      <c r="F14" s="12"/>
      <c r="G14" s="12"/>
      <c r="M14" s="26"/>
    </row>
    <row r="15" spans="1:13" x14ac:dyDescent="0.35">
      <c r="A15" s="16"/>
      <c r="B15" s="12"/>
      <c r="C15" s="12"/>
      <c r="D15" s="12"/>
      <c r="E15" s="12"/>
      <c r="F15" s="12"/>
      <c r="G15" s="12"/>
      <c r="M15" s="26"/>
    </row>
    <row r="16" spans="1:13" x14ac:dyDescent="0.35">
      <c r="A16" s="18" t="s">
        <v>47</v>
      </c>
      <c r="B16" s="19" t="s">
        <v>39</v>
      </c>
      <c r="C16" s="12"/>
      <c r="D16" s="12"/>
      <c r="E16" s="12"/>
      <c r="F16" s="12"/>
      <c r="G16" s="12"/>
      <c r="M16" s="26"/>
    </row>
    <row r="17" spans="1:13" x14ac:dyDescent="0.35">
      <c r="A17" s="16" t="s">
        <v>48</v>
      </c>
      <c r="B17" s="12" t="s">
        <v>49</v>
      </c>
      <c r="C17" s="12"/>
      <c r="D17" s="12"/>
      <c r="E17" s="12"/>
      <c r="F17" s="12"/>
      <c r="G17" s="12"/>
      <c r="M17" s="26"/>
    </row>
    <row r="18" spans="1:13" x14ac:dyDescent="0.35">
      <c r="A18" s="16" t="s">
        <v>50</v>
      </c>
      <c r="B18" s="22" t="s">
        <v>51</v>
      </c>
      <c r="C18" s="12"/>
      <c r="D18" s="12"/>
      <c r="E18" s="12"/>
      <c r="F18" s="12"/>
      <c r="G18" s="12"/>
      <c r="M18" s="26"/>
    </row>
    <row r="19" spans="1:13" x14ac:dyDescent="0.35">
      <c r="A19" s="16"/>
      <c r="B19" s="12"/>
      <c r="C19" s="12"/>
      <c r="D19" s="12"/>
      <c r="E19" s="12"/>
      <c r="F19" s="12"/>
      <c r="G19" s="12"/>
      <c r="M19" s="26"/>
    </row>
    <row r="20" spans="1:13" x14ac:dyDescent="0.35">
      <c r="A20" s="18" t="s">
        <v>52</v>
      </c>
      <c r="B20" s="19" t="s">
        <v>40</v>
      </c>
      <c r="C20" s="12"/>
      <c r="D20" s="12"/>
      <c r="E20" s="12"/>
      <c r="F20" s="12"/>
      <c r="G20" s="12"/>
      <c r="M20" s="26"/>
    </row>
    <row r="21" spans="1:13" x14ac:dyDescent="0.35">
      <c r="A21" s="16" t="s">
        <v>53</v>
      </c>
      <c r="B21" s="12" t="s">
        <v>54</v>
      </c>
      <c r="C21" s="12"/>
      <c r="D21" s="12"/>
      <c r="E21" s="12"/>
      <c r="F21" s="12"/>
      <c r="G21" s="12"/>
      <c r="M21" s="26"/>
    </row>
    <row r="22" spans="1:13" x14ac:dyDescent="0.35">
      <c r="A22" s="16" t="s">
        <v>61</v>
      </c>
      <c r="B22" s="12" t="s">
        <v>82</v>
      </c>
      <c r="C22" s="12"/>
      <c r="D22" s="12"/>
      <c r="E22" s="12"/>
      <c r="F22" s="12"/>
      <c r="G22" s="12"/>
      <c r="M22" s="26"/>
    </row>
    <row r="23" spans="1:13" x14ac:dyDescent="0.35">
      <c r="A23" s="16" t="s">
        <v>62</v>
      </c>
      <c r="B23" s="12" t="s">
        <v>55</v>
      </c>
      <c r="C23" s="12"/>
      <c r="D23" s="12"/>
      <c r="E23" s="12"/>
      <c r="F23" s="12"/>
      <c r="G23" s="12"/>
      <c r="M23" s="26"/>
    </row>
    <row r="24" spans="1:13" x14ac:dyDescent="0.35">
      <c r="A24" s="16" t="s">
        <v>63</v>
      </c>
      <c r="B24" s="12" t="s">
        <v>83</v>
      </c>
      <c r="C24" s="12"/>
      <c r="D24" s="12"/>
      <c r="E24" s="12"/>
      <c r="F24" s="12"/>
      <c r="G24" s="12"/>
      <c r="M24" s="26"/>
    </row>
    <row r="25" spans="1:13" x14ac:dyDescent="0.35">
      <c r="A25" s="16" t="s">
        <v>64</v>
      </c>
      <c r="B25" s="12" t="s">
        <v>56</v>
      </c>
      <c r="C25" s="12"/>
      <c r="D25" s="12"/>
      <c r="E25" s="12"/>
      <c r="F25" s="12"/>
      <c r="G25" s="12"/>
      <c r="M25" s="26"/>
    </row>
    <row r="26" spans="1:13" x14ac:dyDescent="0.35">
      <c r="A26" s="16" t="s">
        <v>65</v>
      </c>
      <c r="B26" s="12" t="s">
        <v>57</v>
      </c>
      <c r="C26" s="12"/>
      <c r="D26" s="12"/>
      <c r="E26" s="12"/>
      <c r="F26" s="12"/>
      <c r="G26" s="12"/>
      <c r="M26" s="26"/>
    </row>
    <row r="27" spans="1:13" x14ac:dyDescent="0.35">
      <c r="A27" s="16" t="s">
        <v>66</v>
      </c>
      <c r="B27" s="12" t="s">
        <v>58</v>
      </c>
      <c r="C27" s="12"/>
      <c r="D27" s="12"/>
      <c r="E27" s="12"/>
      <c r="F27" s="12"/>
      <c r="G27" s="12"/>
      <c r="M27" s="26"/>
    </row>
    <row r="28" spans="1:13" x14ac:dyDescent="0.35">
      <c r="A28" s="16" t="s">
        <v>67</v>
      </c>
      <c r="B28" s="12" t="s">
        <v>59</v>
      </c>
      <c r="C28" s="12"/>
      <c r="D28" s="12"/>
      <c r="E28" s="12"/>
      <c r="F28" s="12"/>
      <c r="G28" s="12"/>
      <c r="M28" s="26"/>
    </row>
    <row r="29" spans="1:13" x14ac:dyDescent="0.35">
      <c r="A29" s="16" t="s">
        <v>84</v>
      </c>
      <c r="B29" s="22" t="s">
        <v>51</v>
      </c>
      <c r="C29" s="12"/>
      <c r="D29" s="12"/>
      <c r="E29" s="12"/>
      <c r="F29" s="12"/>
      <c r="G29" s="12"/>
      <c r="M29" s="26"/>
    </row>
    <row r="30" spans="1:13" x14ac:dyDescent="0.35">
      <c r="A30" s="16"/>
      <c r="B30" s="12"/>
      <c r="C30" s="12"/>
      <c r="D30" s="12"/>
      <c r="E30" s="12"/>
      <c r="F30" s="12"/>
      <c r="G30" s="12"/>
      <c r="M30" s="26"/>
    </row>
    <row r="31" spans="1:13" x14ac:dyDescent="0.35">
      <c r="A31" s="18" t="s">
        <v>68</v>
      </c>
      <c r="B31" s="19" t="s">
        <v>69</v>
      </c>
      <c r="C31" s="12"/>
      <c r="D31" s="12"/>
      <c r="E31" s="12"/>
      <c r="F31" s="12"/>
      <c r="G31" s="12"/>
      <c r="M31" s="26"/>
    </row>
    <row r="32" spans="1:13" x14ac:dyDescent="0.35">
      <c r="A32" s="16" t="s">
        <v>70</v>
      </c>
      <c r="B32" s="12" t="s">
        <v>71</v>
      </c>
      <c r="C32" s="12"/>
      <c r="D32" s="12"/>
      <c r="E32" s="12"/>
      <c r="F32" s="12"/>
      <c r="G32" s="12"/>
      <c r="M32" s="26"/>
    </row>
    <row r="33" spans="1:13" x14ac:dyDescent="0.35">
      <c r="A33" s="16" t="s">
        <v>72</v>
      </c>
      <c r="B33" s="12" t="s">
        <v>60</v>
      </c>
      <c r="C33" s="12"/>
      <c r="D33" s="12"/>
      <c r="E33" s="12"/>
      <c r="F33" s="12"/>
      <c r="G33" s="12"/>
      <c r="M33" s="26"/>
    </row>
    <row r="34" spans="1:13" x14ac:dyDescent="0.35">
      <c r="A34" s="16" t="s">
        <v>73</v>
      </c>
      <c r="B34" s="12" t="s">
        <v>56</v>
      </c>
      <c r="C34" s="12"/>
      <c r="D34" s="12"/>
      <c r="E34" s="12"/>
      <c r="F34" s="12"/>
      <c r="G34" s="12"/>
      <c r="M34" s="26"/>
    </row>
    <row r="35" spans="1:13" x14ac:dyDescent="0.35">
      <c r="A35" s="16" t="s">
        <v>76</v>
      </c>
      <c r="B35" s="22" t="s">
        <v>51</v>
      </c>
      <c r="C35" s="12"/>
      <c r="D35" s="12"/>
      <c r="E35" s="12"/>
      <c r="F35" s="12"/>
      <c r="G35" s="12"/>
      <c r="M35" s="26"/>
    </row>
    <row r="36" spans="1:13" x14ac:dyDescent="0.35">
      <c r="A36" s="16"/>
      <c r="B36" s="12"/>
      <c r="C36" s="12"/>
      <c r="D36" s="12"/>
      <c r="E36" s="12"/>
      <c r="F36" s="12"/>
      <c r="G36" s="12"/>
      <c r="M36" s="26"/>
    </row>
    <row r="37" spans="1:13" x14ac:dyDescent="0.35">
      <c r="A37" s="18" t="s">
        <v>74</v>
      </c>
      <c r="B37" s="19" t="s">
        <v>77</v>
      </c>
      <c r="C37" s="12"/>
      <c r="D37" s="12"/>
      <c r="E37" s="12"/>
      <c r="F37" s="12"/>
      <c r="G37" s="12"/>
      <c r="M37" s="26"/>
    </row>
    <row r="38" spans="1:13" x14ac:dyDescent="0.35">
      <c r="A38" s="16" t="s">
        <v>75</v>
      </c>
      <c r="B38" s="12" t="s">
        <v>44</v>
      </c>
      <c r="C38" s="12"/>
      <c r="D38" s="12"/>
      <c r="E38" s="12"/>
      <c r="F38" s="12"/>
      <c r="G38" s="12"/>
      <c r="M38" s="26"/>
    </row>
    <row r="39" spans="1:13" x14ac:dyDescent="0.35">
      <c r="A39" s="16"/>
      <c r="B39" s="12"/>
      <c r="C39" s="12"/>
      <c r="D39" s="12"/>
      <c r="E39" s="12"/>
      <c r="F39" s="12"/>
      <c r="G39" s="12"/>
      <c r="M39" s="26"/>
    </row>
    <row r="40" spans="1:13" x14ac:dyDescent="0.35">
      <c r="A40" s="18" t="s">
        <v>78</v>
      </c>
      <c r="B40" s="19" t="s">
        <v>79</v>
      </c>
      <c r="C40" s="12"/>
      <c r="D40" s="12"/>
      <c r="E40" s="12"/>
      <c r="F40" s="12"/>
      <c r="G40" s="12"/>
      <c r="M40" s="26"/>
    </row>
    <row r="41" spans="1:13" x14ac:dyDescent="0.35">
      <c r="A41" s="16" t="s">
        <v>80</v>
      </c>
      <c r="B41" s="12" t="s">
        <v>81</v>
      </c>
      <c r="C41" s="12"/>
      <c r="D41" s="12"/>
      <c r="E41" s="12"/>
      <c r="F41" s="12"/>
      <c r="G41" s="12"/>
      <c r="M41" s="26"/>
    </row>
    <row r="42" spans="1:13" x14ac:dyDescent="0.35">
      <c r="A42" s="16" t="s">
        <v>85</v>
      </c>
      <c r="B42" s="22" t="s">
        <v>51</v>
      </c>
      <c r="C42" s="12"/>
      <c r="D42" s="12"/>
      <c r="E42" s="12"/>
      <c r="F42" s="12"/>
      <c r="G42" s="12"/>
      <c r="M42" s="26"/>
    </row>
    <row r="43" spans="1:13" x14ac:dyDescent="0.35">
      <c r="A43" s="16"/>
      <c r="B43" s="12"/>
      <c r="C43" s="12"/>
      <c r="D43" s="12"/>
      <c r="E43" s="12"/>
      <c r="F43" s="12"/>
      <c r="G43" s="12"/>
      <c r="M43" s="26"/>
    </row>
    <row r="44" spans="1:13" x14ac:dyDescent="0.35">
      <c r="A44" s="18" t="s">
        <v>86</v>
      </c>
      <c r="B44" s="19" t="s">
        <v>195</v>
      </c>
      <c r="C44" s="12"/>
      <c r="D44" s="12"/>
      <c r="E44" s="12"/>
      <c r="F44" s="12"/>
      <c r="G44" s="12"/>
      <c r="M44" s="26"/>
    </row>
    <row r="45" spans="1:13" x14ac:dyDescent="0.35">
      <c r="A45" s="16" t="s">
        <v>87</v>
      </c>
      <c r="B45" s="12" t="s">
        <v>44</v>
      </c>
      <c r="C45" s="12"/>
      <c r="D45" s="12"/>
      <c r="E45" s="12"/>
      <c r="F45" s="12"/>
      <c r="G45" s="12"/>
      <c r="M45" s="26"/>
    </row>
    <row r="46" spans="1:13" x14ac:dyDescent="0.35">
      <c r="A46" s="16"/>
      <c r="B46" s="12"/>
      <c r="C46" s="12"/>
      <c r="D46" s="12"/>
      <c r="E46" s="12"/>
      <c r="F46" s="12"/>
      <c r="G46" s="12"/>
      <c r="M46" s="26"/>
    </row>
    <row r="47" spans="1:13" x14ac:dyDescent="0.35">
      <c r="A47" s="18" t="s">
        <v>88</v>
      </c>
      <c r="B47" s="19" t="s">
        <v>89</v>
      </c>
      <c r="C47" s="12"/>
      <c r="D47" s="12"/>
      <c r="E47" s="12"/>
      <c r="F47" s="12"/>
      <c r="G47" s="12"/>
      <c r="M47" s="26"/>
    </row>
    <row r="48" spans="1:13" x14ac:dyDescent="0.35">
      <c r="A48" s="16" t="s">
        <v>90</v>
      </c>
      <c r="B48" s="12" t="s">
        <v>44</v>
      </c>
      <c r="C48" s="12"/>
      <c r="D48" s="12"/>
      <c r="E48" s="12"/>
      <c r="F48" s="12"/>
      <c r="G48" s="12"/>
      <c r="M48" s="26"/>
    </row>
    <row r="49" spans="1:13" x14ac:dyDescent="0.35">
      <c r="A49" s="16"/>
      <c r="B49" s="12"/>
      <c r="C49" s="12"/>
      <c r="D49" s="12"/>
      <c r="E49" s="12"/>
      <c r="F49" s="12"/>
      <c r="G49" s="12"/>
      <c r="M49" s="26"/>
    </row>
    <row r="50" spans="1:13" x14ac:dyDescent="0.35">
      <c r="A50" s="18" t="s">
        <v>136</v>
      </c>
      <c r="B50" s="19" t="s">
        <v>41</v>
      </c>
      <c r="C50" s="12"/>
      <c r="D50" s="12"/>
      <c r="E50" s="12"/>
      <c r="F50" s="12"/>
      <c r="G50" s="12"/>
      <c r="M50" s="26"/>
    </row>
    <row r="51" spans="1:13" x14ac:dyDescent="0.35">
      <c r="A51" s="16" t="s">
        <v>137</v>
      </c>
      <c r="B51" s="12" t="s">
        <v>44</v>
      </c>
      <c r="C51" s="12"/>
      <c r="D51" s="12"/>
      <c r="E51" s="12"/>
      <c r="F51" s="12"/>
      <c r="G51" s="12"/>
      <c r="M51" s="26"/>
    </row>
    <row r="52" spans="1:13" x14ac:dyDescent="0.35">
      <c r="A52" s="16"/>
      <c r="B52" s="12"/>
      <c r="C52" s="12"/>
      <c r="D52" s="12"/>
      <c r="E52" s="12"/>
      <c r="F52" s="12"/>
      <c r="G52" s="12"/>
      <c r="M52" s="26"/>
    </row>
    <row r="53" spans="1:13" x14ac:dyDescent="0.35">
      <c r="A53" s="56" t="s">
        <v>17</v>
      </c>
      <c r="B53" s="57" t="s">
        <v>91</v>
      </c>
      <c r="C53" s="57"/>
      <c r="D53" s="57"/>
      <c r="E53" s="57"/>
      <c r="F53" s="57"/>
      <c r="G53" s="57"/>
      <c r="M53" s="26"/>
    </row>
    <row r="54" spans="1:13" x14ac:dyDescent="0.35">
      <c r="A54" s="58"/>
      <c r="B54" s="59"/>
      <c r="C54" s="59"/>
      <c r="D54" s="59"/>
      <c r="E54" s="59"/>
      <c r="F54" s="59"/>
      <c r="G54" s="59"/>
      <c r="M54" s="26"/>
    </row>
    <row r="55" spans="1:13" x14ac:dyDescent="0.35">
      <c r="A55" s="58"/>
      <c r="B55" s="59"/>
      <c r="C55" s="59"/>
      <c r="D55" s="59"/>
      <c r="E55" s="59"/>
      <c r="F55" s="59"/>
      <c r="G55" s="59"/>
      <c r="M55" s="26"/>
    </row>
    <row r="56" spans="1:13" x14ac:dyDescent="0.35">
      <c r="A56" s="58"/>
      <c r="B56" s="59"/>
      <c r="C56" s="59"/>
      <c r="D56" s="59"/>
      <c r="E56" s="59"/>
      <c r="F56" s="59"/>
      <c r="G56" s="59"/>
      <c r="M56" s="26"/>
    </row>
    <row r="57" spans="1:13" x14ac:dyDescent="0.35">
      <c r="A57" s="58"/>
      <c r="B57" s="59"/>
      <c r="C57" s="59"/>
      <c r="D57" s="59"/>
      <c r="E57" s="59"/>
      <c r="F57" s="59"/>
      <c r="G57" s="59"/>
      <c r="M57" s="26"/>
    </row>
    <row r="58" spans="1:13" x14ac:dyDescent="0.35">
      <c r="A58" s="23" t="s">
        <v>18</v>
      </c>
      <c r="B58" s="24" t="s">
        <v>92</v>
      </c>
      <c r="C58" s="24"/>
      <c r="D58" s="24"/>
      <c r="E58" s="24"/>
      <c r="F58" s="24"/>
      <c r="G58" s="24"/>
      <c r="M58" s="26"/>
    </row>
    <row r="59" spans="1:13" x14ac:dyDescent="0.35">
      <c r="A59" s="18" t="s">
        <v>93</v>
      </c>
      <c r="B59" s="19" t="s">
        <v>94</v>
      </c>
      <c r="C59" s="12"/>
      <c r="D59" s="12"/>
      <c r="E59" s="12"/>
      <c r="F59" s="12"/>
      <c r="G59" s="12"/>
      <c r="M59" s="26"/>
    </row>
    <row r="60" spans="1:13" x14ac:dyDescent="0.35">
      <c r="A60" s="16" t="s">
        <v>95</v>
      </c>
      <c r="B60" s="12" t="s">
        <v>96</v>
      </c>
      <c r="C60" s="12"/>
      <c r="D60" s="12"/>
      <c r="E60" s="12"/>
      <c r="F60" s="12"/>
      <c r="G60" s="12"/>
      <c r="M60" s="26"/>
    </row>
    <row r="61" spans="1:13" x14ac:dyDescent="0.35">
      <c r="A61" s="16"/>
      <c r="B61" s="12"/>
      <c r="C61" s="12"/>
      <c r="D61" s="12"/>
      <c r="E61" s="12"/>
      <c r="F61" s="12"/>
      <c r="G61" s="12"/>
      <c r="M61" s="26"/>
    </row>
    <row r="62" spans="1:13" x14ac:dyDescent="0.35">
      <c r="A62" s="18" t="s">
        <v>97</v>
      </c>
      <c r="B62" s="19" t="s">
        <v>98</v>
      </c>
      <c r="C62" s="12"/>
      <c r="D62" s="12"/>
      <c r="E62" s="12"/>
      <c r="F62" s="12"/>
      <c r="G62" s="12"/>
      <c r="M62" s="26"/>
    </row>
    <row r="63" spans="1:13" x14ac:dyDescent="0.35">
      <c r="A63" s="16" t="s">
        <v>99</v>
      </c>
      <c r="B63" s="12" t="s">
        <v>100</v>
      </c>
      <c r="C63" s="12"/>
      <c r="D63" s="12"/>
      <c r="E63" s="12"/>
      <c r="F63" s="12"/>
      <c r="G63" s="12"/>
      <c r="M63" s="26"/>
    </row>
    <row r="64" spans="1:13" x14ac:dyDescent="0.35">
      <c r="A64" s="16" t="s">
        <v>102</v>
      </c>
      <c r="B64" s="12" t="s">
        <v>101</v>
      </c>
      <c r="C64" s="12"/>
      <c r="D64" s="12"/>
      <c r="E64" s="12"/>
      <c r="F64" s="12"/>
      <c r="G64" s="12"/>
      <c r="M64" s="26"/>
    </row>
    <row r="65" spans="1:13" x14ac:dyDescent="0.35">
      <c r="A65" s="16"/>
      <c r="B65" s="12"/>
      <c r="C65" s="12"/>
      <c r="D65" s="12"/>
      <c r="E65" s="12"/>
      <c r="F65" s="12"/>
      <c r="G65" s="12"/>
      <c r="M65" s="26"/>
    </row>
    <row r="66" spans="1:13" x14ac:dyDescent="0.35">
      <c r="A66" s="18" t="s">
        <v>103</v>
      </c>
      <c r="B66" s="19" t="s">
        <v>104</v>
      </c>
      <c r="C66" s="12"/>
      <c r="D66" s="12"/>
      <c r="E66" s="12"/>
      <c r="F66" s="12"/>
      <c r="G66" s="12"/>
      <c r="M66" s="26"/>
    </row>
    <row r="67" spans="1:13" x14ac:dyDescent="0.35">
      <c r="A67" s="16" t="s">
        <v>106</v>
      </c>
      <c r="B67" s="12" t="s">
        <v>105</v>
      </c>
      <c r="C67" s="12"/>
      <c r="D67" s="12"/>
      <c r="E67" s="12"/>
      <c r="F67" s="12"/>
      <c r="G67" s="12"/>
      <c r="M67" s="26"/>
    </row>
    <row r="68" spans="1:13" x14ac:dyDescent="0.35">
      <c r="A68" s="16"/>
      <c r="B68" s="12"/>
      <c r="C68" s="12"/>
      <c r="D68" s="12"/>
      <c r="E68" s="12"/>
      <c r="F68" s="12"/>
      <c r="G68" s="12"/>
      <c r="M68" s="26"/>
    </row>
    <row r="69" spans="1:13" x14ac:dyDescent="0.35">
      <c r="A69" s="18" t="s">
        <v>107</v>
      </c>
      <c r="B69" s="19" t="s">
        <v>108</v>
      </c>
      <c r="C69" s="12"/>
      <c r="D69" s="12"/>
      <c r="E69" s="12"/>
      <c r="F69" s="12"/>
      <c r="G69" s="12"/>
      <c r="M69" s="26"/>
    </row>
    <row r="70" spans="1:13" x14ac:dyDescent="0.35">
      <c r="A70" s="16" t="s">
        <v>113</v>
      </c>
      <c r="B70" s="12" t="s">
        <v>109</v>
      </c>
      <c r="C70" s="12"/>
      <c r="D70" s="12"/>
      <c r="E70" s="12"/>
      <c r="F70" s="12"/>
      <c r="G70" s="12"/>
      <c r="M70" s="26"/>
    </row>
    <row r="71" spans="1:13" x14ac:dyDescent="0.35">
      <c r="A71" s="16" t="s">
        <v>114</v>
      </c>
      <c r="B71" s="12" t="s">
        <v>110</v>
      </c>
      <c r="C71" s="12"/>
      <c r="D71" s="12"/>
      <c r="E71" s="12"/>
      <c r="F71" s="12"/>
      <c r="G71" s="12"/>
      <c r="M71" s="26"/>
    </row>
    <row r="72" spans="1:13" x14ac:dyDescent="0.35">
      <c r="A72" s="16" t="s">
        <v>115</v>
      </c>
      <c r="B72" s="12" t="s">
        <v>111</v>
      </c>
      <c r="C72" s="12"/>
      <c r="D72" s="12"/>
      <c r="E72" s="12"/>
      <c r="F72" s="12"/>
      <c r="G72" s="12"/>
      <c r="M72" s="26"/>
    </row>
    <row r="73" spans="1:13" x14ac:dyDescent="0.35">
      <c r="A73" s="16" t="s">
        <v>116</v>
      </c>
      <c r="B73" s="12" t="s">
        <v>112</v>
      </c>
      <c r="C73" s="12"/>
      <c r="D73" s="12"/>
      <c r="E73" s="12"/>
      <c r="F73" s="12"/>
      <c r="G73" s="12"/>
      <c r="M73" s="26"/>
    </row>
    <row r="74" spans="1:13" x14ac:dyDescent="0.35">
      <c r="A74" s="16"/>
      <c r="B74" s="12"/>
      <c r="C74" s="12"/>
      <c r="D74" s="12"/>
      <c r="E74" s="12"/>
      <c r="F74" s="12"/>
      <c r="G74" s="12"/>
      <c r="M74" s="26"/>
    </row>
    <row r="75" spans="1:13" x14ac:dyDescent="0.35">
      <c r="A75" s="23" t="s">
        <v>19</v>
      </c>
      <c r="B75" s="24" t="s">
        <v>117</v>
      </c>
      <c r="C75" s="24"/>
      <c r="D75" s="24"/>
      <c r="E75" s="24"/>
      <c r="F75" s="24"/>
      <c r="G75" s="24"/>
      <c r="M75" s="26"/>
    </row>
    <row r="76" spans="1:13" x14ac:dyDescent="0.35">
      <c r="A76" s="18" t="s">
        <v>138</v>
      </c>
      <c r="B76" s="19" t="s">
        <v>118</v>
      </c>
      <c r="C76" s="12"/>
      <c r="D76" s="12"/>
      <c r="E76" s="12"/>
      <c r="F76" s="12"/>
      <c r="G76" s="12"/>
      <c r="M76" s="26"/>
    </row>
    <row r="77" spans="1:13" x14ac:dyDescent="0.35">
      <c r="A77" s="16" t="s">
        <v>139</v>
      </c>
      <c r="B77" s="12" t="s">
        <v>119</v>
      </c>
      <c r="C77" s="12"/>
      <c r="D77" s="12"/>
      <c r="E77" s="12"/>
      <c r="F77" s="12"/>
      <c r="G77" s="12"/>
      <c r="M77" s="26"/>
    </row>
    <row r="78" spans="1:13" x14ac:dyDescent="0.35">
      <c r="A78" s="16" t="s">
        <v>140</v>
      </c>
      <c r="B78" s="12" t="s">
        <v>120</v>
      </c>
      <c r="C78" s="12"/>
      <c r="D78" s="12"/>
      <c r="E78" s="12"/>
      <c r="F78" s="12"/>
      <c r="G78" s="12"/>
      <c r="M78" s="26"/>
    </row>
    <row r="79" spans="1:13" x14ac:dyDescent="0.35">
      <c r="A79" s="16"/>
      <c r="B79" s="12"/>
      <c r="C79" s="12"/>
      <c r="D79" s="12"/>
      <c r="E79" s="12"/>
      <c r="F79" s="12"/>
      <c r="G79" s="12"/>
      <c r="M79" s="26"/>
    </row>
    <row r="80" spans="1:13" x14ac:dyDescent="0.35">
      <c r="A80" s="18" t="s">
        <v>141</v>
      </c>
      <c r="B80" s="19" t="s">
        <v>121</v>
      </c>
      <c r="C80" s="12"/>
      <c r="D80" s="12"/>
      <c r="E80" s="12"/>
      <c r="F80" s="12"/>
      <c r="G80" s="12"/>
      <c r="M80" s="26"/>
    </row>
    <row r="81" spans="1:13" x14ac:dyDescent="0.35">
      <c r="A81" s="16" t="s">
        <v>142</v>
      </c>
      <c r="B81" s="12" t="s">
        <v>119</v>
      </c>
      <c r="C81" s="12"/>
      <c r="D81" s="12"/>
      <c r="E81" s="12"/>
      <c r="F81" s="12"/>
      <c r="G81" s="12"/>
      <c r="M81" s="26"/>
    </row>
    <row r="82" spans="1:13" x14ac:dyDescent="0.35">
      <c r="A82" s="16" t="s">
        <v>143</v>
      </c>
      <c r="B82" s="12" t="s">
        <v>120</v>
      </c>
      <c r="C82" s="12"/>
      <c r="D82" s="12"/>
      <c r="E82" s="12"/>
      <c r="F82" s="12"/>
      <c r="G82" s="12"/>
      <c r="M82" s="26"/>
    </row>
    <row r="83" spans="1:13" x14ac:dyDescent="0.35">
      <c r="A83" s="16"/>
      <c r="B83" s="12"/>
      <c r="C83" s="12"/>
      <c r="D83" s="12"/>
      <c r="E83" s="12"/>
      <c r="F83" s="12"/>
      <c r="G83" s="12"/>
      <c r="M83" s="26"/>
    </row>
    <row r="84" spans="1:13" x14ac:dyDescent="0.35">
      <c r="A84" s="18" t="s">
        <v>144</v>
      </c>
      <c r="B84" s="19" t="s">
        <v>122</v>
      </c>
      <c r="C84" s="12"/>
      <c r="D84" s="12"/>
      <c r="E84" s="12"/>
      <c r="F84" s="12"/>
      <c r="G84" s="12"/>
      <c r="M84" s="26"/>
    </row>
    <row r="85" spans="1:13" x14ac:dyDescent="0.35">
      <c r="A85" s="16" t="s">
        <v>145</v>
      </c>
      <c r="B85" s="12" t="s">
        <v>119</v>
      </c>
      <c r="C85" s="12"/>
      <c r="D85" s="12"/>
      <c r="E85" s="12"/>
      <c r="F85" s="12"/>
      <c r="G85" s="12"/>
      <c r="M85" s="26"/>
    </row>
    <row r="86" spans="1:13" x14ac:dyDescent="0.35">
      <c r="A86" s="16" t="s">
        <v>146</v>
      </c>
      <c r="B86" s="12" t="s">
        <v>120</v>
      </c>
      <c r="C86" s="12"/>
      <c r="D86" s="12"/>
      <c r="E86" s="12"/>
      <c r="F86" s="12"/>
      <c r="G86" s="12"/>
      <c r="M86" s="26"/>
    </row>
    <row r="87" spans="1:13" x14ac:dyDescent="0.35">
      <c r="A87" s="16"/>
      <c r="B87" s="12"/>
      <c r="C87" s="12"/>
      <c r="D87" s="12"/>
      <c r="E87" s="12"/>
      <c r="F87" s="12"/>
      <c r="G87" s="12"/>
      <c r="M87" s="26"/>
    </row>
    <row r="88" spans="1:13" x14ac:dyDescent="0.35">
      <c r="A88" s="18" t="s">
        <v>147</v>
      </c>
      <c r="B88" s="19" t="s">
        <v>123</v>
      </c>
      <c r="C88" s="12"/>
      <c r="D88" s="12"/>
      <c r="E88" s="12"/>
      <c r="F88" s="12"/>
      <c r="G88" s="12"/>
      <c r="M88" s="26"/>
    </row>
    <row r="89" spans="1:13" x14ac:dyDescent="0.35">
      <c r="A89" s="16" t="s">
        <v>148</v>
      </c>
      <c r="B89" s="12" t="s">
        <v>119</v>
      </c>
      <c r="C89" s="12"/>
      <c r="D89" s="12"/>
      <c r="E89" s="12"/>
      <c r="F89" s="12"/>
      <c r="G89" s="12"/>
      <c r="M89" s="26"/>
    </row>
    <row r="90" spans="1:13" x14ac:dyDescent="0.35">
      <c r="A90" s="16" t="s">
        <v>149</v>
      </c>
      <c r="B90" s="12" t="s">
        <v>120</v>
      </c>
      <c r="C90" s="12"/>
      <c r="D90" s="12"/>
      <c r="E90" s="12"/>
      <c r="F90" s="12"/>
      <c r="G90" s="12"/>
      <c r="M90" s="26"/>
    </row>
    <row r="91" spans="1:13" x14ac:dyDescent="0.35">
      <c r="A91" s="16"/>
      <c r="B91" s="12"/>
      <c r="C91" s="12"/>
      <c r="D91" s="12"/>
      <c r="E91" s="12"/>
      <c r="F91" s="12"/>
      <c r="G91" s="12"/>
      <c r="M91" s="26"/>
    </row>
    <row r="92" spans="1:13" x14ac:dyDescent="0.35">
      <c r="A92" s="18" t="s">
        <v>150</v>
      </c>
      <c r="B92" s="19" t="s">
        <v>124</v>
      </c>
      <c r="C92" s="12"/>
      <c r="D92" s="12"/>
      <c r="E92" s="12"/>
      <c r="F92" s="12"/>
      <c r="G92" s="12"/>
      <c r="M92" s="26"/>
    </row>
    <row r="93" spans="1:13" x14ac:dyDescent="0.35">
      <c r="A93" s="16" t="s">
        <v>151</v>
      </c>
      <c r="B93" s="12" t="s">
        <v>119</v>
      </c>
      <c r="C93" s="12"/>
      <c r="D93" s="12"/>
      <c r="E93" s="12"/>
      <c r="F93" s="12"/>
      <c r="G93" s="12"/>
      <c r="M93" s="26"/>
    </row>
    <row r="94" spans="1:13" x14ac:dyDescent="0.35">
      <c r="A94" s="16" t="s">
        <v>152</v>
      </c>
      <c r="B94" s="12" t="s">
        <v>120</v>
      </c>
      <c r="C94" s="12"/>
      <c r="D94" s="12"/>
      <c r="E94" s="12"/>
      <c r="F94" s="12"/>
      <c r="G94" s="12"/>
      <c r="M94" s="26"/>
    </row>
    <row r="95" spans="1:13" x14ac:dyDescent="0.35">
      <c r="A95" s="16"/>
      <c r="B95" s="12"/>
      <c r="C95" s="12"/>
      <c r="D95" s="12"/>
      <c r="E95" s="12"/>
      <c r="F95" s="12"/>
      <c r="G95" s="12"/>
      <c r="M95" s="26"/>
    </row>
    <row r="96" spans="1:13" x14ac:dyDescent="0.35">
      <c r="A96" s="18" t="s">
        <v>153</v>
      </c>
      <c r="B96" s="19" t="s">
        <v>125</v>
      </c>
      <c r="C96" s="12"/>
      <c r="D96" s="12"/>
      <c r="E96" s="12"/>
      <c r="F96" s="12"/>
      <c r="G96" s="12"/>
      <c r="M96" s="26"/>
    </row>
    <row r="97" spans="1:13" x14ac:dyDescent="0.35">
      <c r="A97" s="16" t="s">
        <v>154</v>
      </c>
      <c r="B97" s="12" t="s">
        <v>119</v>
      </c>
      <c r="C97" s="12"/>
      <c r="D97" s="12"/>
      <c r="E97" s="12"/>
      <c r="F97" s="12"/>
      <c r="G97" s="12"/>
      <c r="M97" s="26"/>
    </row>
    <row r="98" spans="1:13" x14ac:dyDescent="0.35">
      <c r="A98" s="16" t="s">
        <v>155</v>
      </c>
      <c r="B98" s="12" t="s">
        <v>120</v>
      </c>
      <c r="C98" s="12"/>
      <c r="D98" s="12"/>
      <c r="E98" s="12"/>
      <c r="F98" s="12"/>
      <c r="G98" s="12"/>
      <c r="M98" s="26"/>
    </row>
    <row r="99" spans="1:13" x14ac:dyDescent="0.35">
      <c r="A99" s="16"/>
      <c r="B99" s="12"/>
      <c r="C99" s="12"/>
      <c r="D99" s="12"/>
      <c r="E99" s="12"/>
      <c r="F99" s="12"/>
      <c r="G99" s="12"/>
      <c r="M99" s="26"/>
    </row>
    <row r="100" spans="1:13" x14ac:dyDescent="0.35">
      <c r="A100" s="18" t="s">
        <v>156</v>
      </c>
      <c r="B100" s="19" t="s">
        <v>126</v>
      </c>
      <c r="C100" s="12"/>
      <c r="D100" s="12"/>
      <c r="E100" s="12"/>
      <c r="F100" s="12"/>
      <c r="G100" s="12"/>
      <c r="M100" s="26"/>
    </row>
    <row r="101" spans="1:13" x14ac:dyDescent="0.35">
      <c r="A101" s="16" t="s">
        <v>157</v>
      </c>
      <c r="B101" s="12" t="s">
        <v>119</v>
      </c>
      <c r="C101" s="12"/>
      <c r="D101" s="12"/>
      <c r="E101" s="12"/>
      <c r="F101" s="12"/>
      <c r="G101" s="12"/>
      <c r="M101" s="26"/>
    </row>
    <row r="102" spans="1:13" x14ac:dyDescent="0.35">
      <c r="A102" s="16" t="s">
        <v>158</v>
      </c>
      <c r="B102" s="12" t="s">
        <v>120</v>
      </c>
      <c r="C102" s="12"/>
      <c r="D102" s="12"/>
      <c r="E102" s="12"/>
      <c r="F102" s="12"/>
      <c r="G102" s="12"/>
      <c r="M102" s="26"/>
    </row>
    <row r="103" spans="1:13" x14ac:dyDescent="0.35">
      <c r="A103" s="16"/>
      <c r="B103" s="12"/>
      <c r="C103" s="12"/>
      <c r="D103" s="12"/>
      <c r="E103" s="12"/>
      <c r="F103" s="12"/>
      <c r="G103" s="12"/>
      <c r="M103" s="26"/>
    </row>
    <row r="104" spans="1:13" x14ac:dyDescent="0.35">
      <c r="A104" s="18" t="s">
        <v>159</v>
      </c>
      <c r="B104" s="19" t="s">
        <v>127</v>
      </c>
      <c r="C104" s="12"/>
      <c r="D104" s="12"/>
      <c r="E104" s="12"/>
      <c r="F104" s="12"/>
      <c r="G104" s="12"/>
      <c r="M104" s="26"/>
    </row>
    <row r="105" spans="1:13" x14ac:dyDescent="0.35">
      <c r="A105" s="16" t="s">
        <v>160</v>
      </c>
      <c r="B105" s="12" t="s">
        <v>119</v>
      </c>
      <c r="C105" s="12"/>
      <c r="D105" s="12"/>
      <c r="E105" s="12"/>
      <c r="F105" s="12"/>
      <c r="G105" s="12"/>
      <c r="M105" s="26"/>
    </row>
    <row r="106" spans="1:13" x14ac:dyDescent="0.35">
      <c r="A106" s="16" t="s">
        <v>161</v>
      </c>
      <c r="B106" s="12" t="s">
        <v>120</v>
      </c>
      <c r="C106" s="12"/>
      <c r="D106" s="12"/>
      <c r="E106" s="12"/>
      <c r="F106" s="12"/>
      <c r="G106" s="12"/>
      <c r="M106" s="26"/>
    </row>
    <row r="107" spans="1:13" x14ac:dyDescent="0.35">
      <c r="A107" s="16"/>
      <c r="B107" s="12"/>
      <c r="C107" s="12"/>
      <c r="D107" s="12"/>
      <c r="E107" s="12"/>
      <c r="F107" s="12"/>
      <c r="G107" s="12"/>
      <c r="M107" s="26"/>
    </row>
    <row r="108" spans="1:13" x14ac:dyDescent="0.35">
      <c r="A108" s="18" t="s">
        <v>162</v>
      </c>
      <c r="B108" s="19" t="s">
        <v>128</v>
      </c>
      <c r="C108" s="12"/>
      <c r="D108" s="12"/>
      <c r="E108" s="12"/>
      <c r="F108" s="12"/>
      <c r="G108" s="12"/>
      <c r="M108" s="26"/>
    </row>
    <row r="109" spans="1:13" x14ac:dyDescent="0.35">
      <c r="A109" s="16" t="s">
        <v>163</v>
      </c>
      <c r="B109" s="12" t="s">
        <v>119</v>
      </c>
      <c r="C109" s="12"/>
      <c r="D109" s="12"/>
      <c r="E109" s="12"/>
      <c r="F109" s="12"/>
      <c r="G109" s="12"/>
      <c r="M109" s="26"/>
    </row>
    <row r="110" spans="1:13" x14ac:dyDescent="0.35">
      <c r="A110" s="16" t="s">
        <v>164</v>
      </c>
      <c r="B110" s="12" t="s">
        <v>120</v>
      </c>
      <c r="C110" s="12"/>
      <c r="D110" s="12"/>
      <c r="E110" s="12"/>
      <c r="F110" s="12"/>
      <c r="G110" s="12"/>
      <c r="M110" s="26"/>
    </row>
    <row r="111" spans="1:13" x14ac:dyDescent="0.35">
      <c r="A111" s="16"/>
      <c r="B111" s="16"/>
      <c r="C111" s="12"/>
      <c r="D111" s="12"/>
      <c r="E111" s="12"/>
      <c r="F111" s="12"/>
      <c r="G111" s="12"/>
      <c r="M111" s="26"/>
    </row>
    <row r="112" spans="1:13" x14ac:dyDescent="0.35">
      <c r="A112" s="18" t="s">
        <v>165</v>
      </c>
      <c r="B112" s="19" t="s">
        <v>129</v>
      </c>
      <c r="C112" s="12"/>
      <c r="D112" s="12"/>
      <c r="E112" s="12"/>
      <c r="F112" s="12"/>
      <c r="G112" s="12"/>
      <c r="M112" s="26"/>
    </row>
    <row r="113" spans="1:13" x14ac:dyDescent="0.35">
      <c r="A113" s="16" t="s">
        <v>166</v>
      </c>
      <c r="B113" s="12" t="s">
        <v>119</v>
      </c>
      <c r="C113" s="12"/>
      <c r="D113" s="12"/>
      <c r="E113" s="12"/>
      <c r="F113" s="12"/>
      <c r="G113" s="12"/>
      <c r="M113" s="26"/>
    </row>
    <row r="114" spans="1:13" x14ac:dyDescent="0.35">
      <c r="A114" s="16" t="s">
        <v>167</v>
      </c>
      <c r="B114" s="12" t="s">
        <v>120</v>
      </c>
      <c r="C114" s="12"/>
      <c r="D114" s="12"/>
      <c r="E114" s="12"/>
      <c r="F114" s="12"/>
      <c r="G114" s="12"/>
      <c r="M114" s="26"/>
    </row>
    <row r="115" spans="1:13" x14ac:dyDescent="0.35">
      <c r="A115" s="16"/>
      <c r="B115" s="12"/>
      <c r="C115" s="12"/>
      <c r="D115" s="12"/>
      <c r="E115" s="12"/>
      <c r="F115" s="12"/>
      <c r="G115" s="12"/>
      <c r="M115" s="26"/>
    </row>
    <row r="116" spans="1:13" x14ac:dyDescent="0.35">
      <c r="A116" s="18" t="s">
        <v>168</v>
      </c>
      <c r="B116" s="19" t="s">
        <v>130</v>
      </c>
      <c r="C116" s="12"/>
      <c r="D116" s="12"/>
      <c r="E116" s="12"/>
      <c r="F116" s="12"/>
      <c r="G116" s="12"/>
      <c r="M116" s="26"/>
    </row>
    <row r="117" spans="1:13" x14ac:dyDescent="0.35">
      <c r="A117" s="16" t="s">
        <v>169</v>
      </c>
      <c r="B117" s="12" t="s">
        <v>119</v>
      </c>
      <c r="C117" s="12"/>
      <c r="D117" s="12"/>
      <c r="E117" s="12"/>
      <c r="F117" s="12"/>
      <c r="G117" s="12"/>
      <c r="M117" s="26"/>
    </row>
    <row r="118" spans="1:13" x14ac:dyDescent="0.35">
      <c r="A118" s="16" t="s">
        <v>170</v>
      </c>
      <c r="B118" s="12" t="s">
        <v>120</v>
      </c>
      <c r="C118" s="12"/>
      <c r="D118" s="12"/>
      <c r="E118" s="12"/>
      <c r="F118" s="12"/>
      <c r="G118" s="12"/>
      <c r="M118" s="26"/>
    </row>
    <row r="119" spans="1:13" x14ac:dyDescent="0.35">
      <c r="A119" s="16"/>
      <c r="B119" s="12"/>
      <c r="C119" s="12"/>
      <c r="D119" s="12"/>
      <c r="E119" s="12"/>
      <c r="F119" s="12"/>
      <c r="G119" s="12"/>
      <c r="M119" s="26"/>
    </row>
    <row r="120" spans="1:13" x14ac:dyDescent="0.35">
      <c r="A120" s="18" t="s">
        <v>173</v>
      </c>
      <c r="B120" s="19" t="s">
        <v>131</v>
      </c>
      <c r="C120" s="12"/>
      <c r="D120" s="12"/>
      <c r="E120" s="12"/>
      <c r="F120" s="12"/>
      <c r="G120" s="12"/>
      <c r="M120" s="26"/>
    </row>
    <row r="121" spans="1:13" x14ac:dyDescent="0.35">
      <c r="A121" s="16" t="s">
        <v>174</v>
      </c>
      <c r="B121" s="16" t="s">
        <v>119</v>
      </c>
      <c r="C121" s="16"/>
      <c r="D121" s="16"/>
      <c r="E121" s="16"/>
      <c r="F121" s="16"/>
      <c r="G121" s="16"/>
      <c r="M121" s="26"/>
    </row>
    <row r="122" spans="1:13" x14ac:dyDescent="0.35">
      <c r="A122" s="16" t="s">
        <v>175</v>
      </c>
      <c r="B122" s="16" t="s">
        <v>120</v>
      </c>
      <c r="C122" s="12"/>
      <c r="D122" s="12"/>
      <c r="E122" s="12"/>
      <c r="F122" s="12"/>
      <c r="G122" s="12"/>
      <c r="M122" s="26"/>
    </row>
    <row r="123" spans="1:13" x14ac:dyDescent="0.35">
      <c r="A123" s="12"/>
      <c r="B123" s="12"/>
      <c r="C123" s="12"/>
      <c r="D123" s="12"/>
      <c r="E123" s="12"/>
      <c r="F123" s="12"/>
      <c r="G123" s="12"/>
      <c r="M123" s="26"/>
    </row>
    <row r="124" spans="1:13" x14ac:dyDescent="0.35">
      <c r="A124" s="19" t="s">
        <v>176</v>
      </c>
      <c r="B124" s="19" t="s">
        <v>132</v>
      </c>
      <c r="C124" s="12"/>
      <c r="D124" s="12"/>
      <c r="E124" s="12"/>
      <c r="F124" s="12"/>
      <c r="G124" s="12"/>
      <c r="M124" s="26"/>
    </row>
    <row r="125" spans="1:13" x14ac:dyDescent="0.35">
      <c r="A125" s="12" t="s">
        <v>177</v>
      </c>
      <c r="B125" s="12" t="s">
        <v>119</v>
      </c>
      <c r="C125" s="12"/>
      <c r="D125" s="12"/>
      <c r="E125" s="12"/>
      <c r="F125" s="12"/>
      <c r="G125" s="12"/>
      <c r="M125" s="26"/>
    </row>
    <row r="126" spans="1:13" x14ac:dyDescent="0.35">
      <c r="A126" s="12" t="s">
        <v>178</v>
      </c>
      <c r="B126" s="12" t="s">
        <v>120</v>
      </c>
      <c r="C126" s="12"/>
      <c r="D126" s="12"/>
      <c r="E126" s="12"/>
      <c r="F126" s="12"/>
      <c r="G126" s="12"/>
      <c r="M126" s="26"/>
    </row>
    <row r="127" spans="1:13" x14ac:dyDescent="0.35">
      <c r="A127" s="12"/>
      <c r="B127" s="12"/>
      <c r="C127" s="12"/>
      <c r="D127" s="12"/>
      <c r="E127" s="12"/>
      <c r="F127" s="12"/>
      <c r="G127" s="12"/>
      <c r="M127" s="26"/>
    </row>
    <row r="128" spans="1:13" x14ac:dyDescent="0.35">
      <c r="A128" s="19" t="s">
        <v>179</v>
      </c>
      <c r="B128" s="19" t="s">
        <v>133</v>
      </c>
      <c r="C128" s="12"/>
      <c r="D128" s="12"/>
      <c r="E128" s="12"/>
      <c r="F128" s="12"/>
      <c r="G128" s="12"/>
      <c r="M128" s="26"/>
    </row>
    <row r="129" spans="1:13" x14ac:dyDescent="0.35">
      <c r="A129" s="12" t="s">
        <v>180</v>
      </c>
      <c r="B129" s="12" t="s">
        <v>119</v>
      </c>
      <c r="C129" s="12"/>
      <c r="D129" s="12"/>
      <c r="E129" s="12"/>
      <c r="F129" s="12"/>
      <c r="G129" s="12"/>
      <c r="M129" s="26"/>
    </row>
    <row r="130" spans="1:13" x14ac:dyDescent="0.35">
      <c r="A130" s="12" t="s">
        <v>181</v>
      </c>
      <c r="B130" s="12" t="s">
        <v>120</v>
      </c>
      <c r="C130" s="12"/>
      <c r="D130" s="12"/>
      <c r="E130" s="12"/>
      <c r="F130" s="12"/>
      <c r="G130" s="12"/>
      <c r="M130" s="26"/>
    </row>
    <row r="131" spans="1:13" x14ac:dyDescent="0.35">
      <c r="A131" s="12"/>
      <c r="B131" s="12"/>
      <c r="C131" s="12"/>
      <c r="D131" s="12"/>
      <c r="E131" s="12"/>
      <c r="F131" s="12"/>
      <c r="G131" s="12"/>
      <c r="M131" s="26"/>
    </row>
    <row r="132" spans="1:13" x14ac:dyDescent="0.35">
      <c r="A132" s="19" t="s">
        <v>182</v>
      </c>
      <c r="B132" s="19" t="s">
        <v>134</v>
      </c>
      <c r="C132" s="12"/>
      <c r="D132" s="12"/>
      <c r="E132" s="12"/>
      <c r="F132" s="12"/>
      <c r="G132" s="12"/>
      <c r="M132" s="26"/>
    </row>
    <row r="133" spans="1:13" x14ac:dyDescent="0.35">
      <c r="A133" s="12" t="s">
        <v>183</v>
      </c>
      <c r="B133" s="12" t="s">
        <v>171</v>
      </c>
      <c r="C133" s="12"/>
      <c r="D133" s="12"/>
      <c r="E133" s="12"/>
      <c r="F133" s="12"/>
      <c r="G133" s="12"/>
      <c r="M133" s="26"/>
    </row>
    <row r="134" spans="1:13" x14ac:dyDescent="0.35">
      <c r="A134" s="12" t="s">
        <v>184</v>
      </c>
      <c r="B134" s="12" t="s">
        <v>135</v>
      </c>
      <c r="C134" s="12"/>
      <c r="D134" s="12"/>
      <c r="E134" s="12"/>
      <c r="F134" s="12"/>
      <c r="G134" s="12"/>
    </row>
    <row r="135" spans="1:13" x14ac:dyDescent="0.35">
      <c r="A135" s="12"/>
      <c r="B135" s="12"/>
      <c r="C135" s="12"/>
      <c r="D135" s="12"/>
      <c r="E135" s="12"/>
      <c r="F135" s="12"/>
      <c r="G135" s="12"/>
    </row>
    <row r="136" spans="1:13" x14ac:dyDescent="0.35">
      <c r="A136" s="24" t="s">
        <v>20</v>
      </c>
      <c r="B136" s="24" t="s">
        <v>51</v>
      </c>
      <c r="C136" s="25"/>
      <c r="D136" s="25"/>
      <c r="E136" s="25"/>
      <c r="F136" s="25"/>
      <c r="G136" s="25"/>
    </row>
    <row r="137" spans="1:13" hidden="1" x14ac:dyDescent="0.35">
      <c r="A137" s="12"/>
      <c r="B137" s="12"/>
      <c r="C137" s="12"/>
      <c r="D137" s="12"/>
      <c r="E137" s="12"/>
      <c r="F137" s="12"/>
      <c r="G137" s="12"/>
    </row>
    <row r="138" spans="1:13" hidden="1" x14ac:dyDescent="0.35">
      <c r="A138" s="12"/>
      <c r="B138" s="12"/>
      <c r="C138" s="12"/>
      <c r="D138" s="12"/>
      <c r="E138" s="12"/>
      <c r="F138" s="12"/>
      <c r="G138" s="12"/>
    </row>
    <row r="139" spans="1:13" hidden="1" x14ac:dyDescent="0.35">
      <c r="A139" s="12"/>
      <c r="B139" s="12"/>
      <c r="C139" s="12"/>
      <c r="D139" s="12"/>
      <c r="E139" s="12"/>
      <c r="F139" s="12"/>
      <c r="G139" s="12"/>
    </row>
    <row r="140" spans="1:13" hidden="1" x14ac:dyDescent="0.35">
      <c r="A140" s="12"/>
      <c r="B140" s="12"/>
      <c r="C140" s="12"/>
      <c r="D140" s="12"/>
      <c r="E140" s="12"/>
      <c r="F140" s="12"/>
      <c r="G140" s="12"/>
    </row>
    <row r="141" spans="1:13" hidden="1" x14ac:dyDescent="0.35">
      <c r="A141" s="12"/>
      <c r="B141" s="12"/>
      <c r="C141" s="12"/>
      <c r="D141" s="12"/>
      <c r="E141" s="12"/>
      <c r="F141" s="12"/>
      <c r="G141" s="12"/>
    </row>
    <row r="142" spans="1:13" hidden="1" x14ac:dyDescent="0.35">
      <c r="A142" s="12"/>
      <c r="B142" s="12"/>
      <c r="C142" s="12"/>
      <c r="D142" s="12"/>
      <c r="E142" s="12"/>
      <c r="F142" s="12"/>
      <c r="G142" s="12"/>
    </row>
    <row r="143" spans="1:13" hidden="1" x14ac:dyDescent="0.35">
      <c r="A143" s="12"/>
      <c r="B143" s="12"/>
      <c r="C143" s="12"/>
      <c r="D143" s="12"/>
      <c r="E143" s="12"/>
      <c r="F143" s="12"/>
      <c r="G143" s="12"/>
    </row>
    <row r="144" spans="1:13" hidden="1" x14ac:dyDescent="0.35">
      <c r="A144" s="12"/>
      <c r="B144" s="12"/>
      <c r="C144" s="12"/>
      <c r="D144" s="12"/>
      <c r="E144" s="12"/>
      <c r="F144" s="12"/>
      <c r="G144" s="12"/>
    </row>
    <row r="145" spans="1:7" hidden="1" x14ac:dyDescent="0.35">
      <c r="A145" s="12"/>
      <c r="B145" s="12"/>
      <c r="C145" s="12"/>
      <c r="D145" s="12"/>
      <c r="E145" s="12"/>
      <c r="F145" s="12"/>
      <c r="G145" s="12"/>
    </row>
    <row r="146" spans="1:7" ht="55.5" customHeight="1" x14ac:dyDescent="0.35">
      <c r="A146" s="482" t="s">
        <v>191</v>
      </c>
      <c r="B146" s="483"/>
      <c r="C146" s="483"/>
      <c r="D146" s="483"/>
      <c r="E146" s="483"/>
      <c r="F146" s="483"/>
      <c r="G146" s="483"/>
    </row>
    <row r="147" spans="1:7" ht="55.5" customHeight="1" x14ac:dyDescent="0.35">
      <c r="A147" s="28"/>
      <c r="B147" s="29"/>
      <c r="C147" s="29"/>
      <c r="D147" s="29"/>
      <c r="E147" s="30" t="s">
        <v>185</v>
      </c>
      <c r="F147" s="29"/>
      <c r="G147" s="29"/>
    </row>
    <row r="148" spans="1:7" x14ac:dyDescent="0.35">
      <c r="E148" s="30"/>
    </row>
    <row r="149" spans="1:7" x14ac:dyDescent="0.35">
      <c r="E149" s="30" t="s">
        <v>186</v>
      </c>
    </row>
    <row r="152" spans="1:7" x14ac:dyDescent="0.35">
      <c r="A152" s="3" t="s">
        <v>5</v>
      </c>
      <c r="B152" s="27" t="s">
        <v>172</v>
      </c>
    </row>
  </sheetData>
  <mergeCells count="7">
    <mergeCell ref="A146:G146"/>
    <mergeCell ref="D6:E6"/>
    <mergeCell ref="F6:F7"/>
    <mergeCell ref="A6:A7"/>
    <mergeCell ref="B6:B7"/>
    <mergeCell ref="C6:C7"/>
    <mergeCell ref="G6:G7"/>
  </mergeCells>
  <hyperlinks>
    <hyperlink ref="A152" location="_ftnref1" display="_ftnref1" xr:uid="{00000000-0004-0000-0400-000000000000}"/>
    <hyperlink ref="D6" location="_ftn1" display="_ftn1" xr:uid="{00000000-0004-0000-0400-000001000000}"/>
  </hyperlinks>
  <pageMargins left="0.70866141732283472" right="0.70866141732283472" top="0.74803149606299213" bottom="0.74803149606299213" header="0.31496062992125984" footer="0.31496062992125984"/>
  <pageSetup paperSize="9" scale="59" fitToHeight="3" orientation="portrait" r:id="rId1"/>
  <rowBreaks count="1" manualBreakCount="1">
    <brk id="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61398-A44F-48AF-B608-153E072BC930}">
  <sheetPr>
    <tabColor rgb="FF00B050"/>
  </sheetPr>
  <dimension ref="A1:I37"/>
  <sheetViews>
    <sheetView view="pageBreakPreview" topLeftCell="A4" zoomScale="80" zoomScaleNormal="100" zoomScaleSheetLayoutView="80" workbookViewId="0">
      <selection activeCell="J12" sqref="J12"/>
    </sheetView>
  </sheetViews>
  <sheetFormatPr defaultColWidth="11.453125" defaultRowHeight="14.5" x14ac:dyDescent="0.35"/>
  <cols>
    <col min="1" max="1" width="7.81640625" customWidth="1"/>
    <col min="2" max="2" width="38.26953125" customWidth="1"/>
    <col min="3" max="3" width="16" customWidth="1"/>
    <col min="4" max="4" width="9.26953125" style="111" customWidth="1"/>
    <col min="5" max="5" width="11" style="111" customWidth="1"/>
    <col min="6" max="6" width="12.26953125" style="111" customWidth="1"/>
    <col min="7" max="7" width="18.81640625" customWidth="1"/>
    <col min="8" max="8" width="17.7265625" customWidth="1"/>
  </cols>
  <sheetData>
    <row r="1" spans="1:9" ht="5.25" customHeight="1" x14ac:dyDescent="0.35"/>
    <row r="2" spans="1:9" ht="23.65" customHeight="1" x14ac:dyDescent="0.45">
      <c r="A2" s="405" t="s">
        <v>508</v>
      </c>
      <c r="B2" s="405"/>
      <c r="C2" s="405"/>
      <c r="D2" s="405"/>
      <c r="E2" s="405"/>
      <c r="F2" s="405"/>
      <c r="G2" s="405"/>
      <c r="H2" s="405"/>
    </row>
    <row r="3" spans="1:9" ht="9.4" customHeight="1" x14ac:dyDescent="0.45">
      <c r="B3" s="92"/>
    </row>
    <row r="4" spans="1:9" ht="23.65" customHeight="1" x14ac:dyDescent="0.45">
      <c r="A4" s="405" t="s">
        <v>509</v>
      </c>
      <c r="B4" s="405"/>
      <c r="C4" s="405"/>
      <c r="D4" s="405"/>
      <c r="E4" s="405"/>
      <c r="F4" s="405"/>
      <c r="G4" s="405"/>
      <c r="H4" s="405"/>
    </row>
    <row r="5" spans="1:9" ht="12" customHeight="1" x14ac:dyDescent="0.5">
      <c r="A5" s="91"/>
      <c r="B5" s="80"/>
    </row>
    <row r="6" spans="1:9" ht="22.15" customHeight="1" x14ac:dyDescent="0.45">
      <c r="A6" s="405" t="str">
        <f>'Schedule N°3  R'!A6</f>
        <v>Price Schedules - CONDITIONAL  PART</v>
      </c>
      <c r="B6" s="405"/>
      <c r="C6" s="405"/>
      <c r="D6" s="405"/>
      <c r="E6" s="405"/>
      <c r="F6" s="405"/>
      <c r="G6" s="405"/>
      <c r="H6" s="405"/>
      <c r="I6" s="405"/>
    </row>
    <row r="7" spans="1:9" ht="11.65" customHeight="1" x14ac:dyDescent="0.35">
      <c r="A7" s="91"/>
    </row>
    <row r="8" spans="1:9" ht="15.5" x14ac:dyDescent="0.35">
      <c r="A8" s="372" t="s">
        <v>705</v>
      </c>
      <c r="B8" s="86"/>
      <c r="C8" s="86"/>
      <c r="D8" s="373"/>
      <c r="E8" s="373"/>
      <c r="F8" s="373"/>
      <c r="G8" s="86"/>
      <c r="H8" s="86"/>
    </row>
    <row r="9" spans="1:9" ht="6" customHeight="1" thickBot="1" x14ac:dyDescent="0.4"/>
    <row r="10" spans="1:9" ht="17" customHeight="1" thickBot="1" x14ac:dyDescent="0.4">
      <c r="A10" s="511" t="s">
        <v>200</v>
      </c>
      <c r="B10" s="513" t="s">
        <v>1</v>
      </c>
      <c r="C10" s="513" t="s">
        <v>201</v>
      </c>
      <c r="D10" s="513" t="s">
        <v>202</v>
      </c>
      <c r="E10" s="518" t="s">
        <v>721</v>
      </c>
      <c r="F10" s="519"/>
      <c r="G10" s="513" t="s">
        <v>724</v>
      </c>
      <c r="H10" s="515" t="s">
        <v>725</v>
      </c>
    </row>
    <row r="11" spans="1:9" ht="29.5" thickBot="1" x14ac:dyDescent="0.4">
      <c r="A11" s="512"/>
      <c r="B11" s="514"/>
      <c r="C11" s="514"/>
      <c r="D11" s="514"/>
      <c r="E11" s="391" t="s">
        <v>720</v>
      </c>
      <c r="F11" s="391" t="s">
        <v>723</v>
      </c>
      <c r="G11" s="514"/>
      <c r="H11" s="516"/>
    </row>
    <row r="12" spans="1:9" ht="15" thickBot="1" x14ac:dyDescent="0.4">
      <c r="A12" s="390">
        <v>1</v>
      </c>
      <c r="B12" s="391">
        <v>2</v>
      </c>
      <c r="C12" s="391">
        <v>3</v>
      </c>
      <c r="D12" s="391">
        <v>4</v>
      </c>
      <c r="E12" s="391">
        <v>5</v>
      </c>
      <c r="F12" s="391">
        <v>6</v>
      </c>
      <c r="G12" s="391">
        <v>7</v>
      </c>
      <c r="H12" s="392">
        <v>8</v>
      </c>
    </row>
    <row r="13" spans="1:9" ht="35.25" customHeight="1" x14ac:dyDescent="0.35">
      <c r="A13" s="353" t="s">
        <v>203</v>
      </c>
      <c r="B13" s="354" t="s">
        <v>204</v>
      </c>
      <c r="C13" s="156" t="s">
        <v>205</v>
      </c>
      <c r="D13" s="225" t="s">
        <v>272</v>
      </c>
      <c r="E13" s="225"/>
      <c r="F13" s="225"/>
      <c r="G13" s="374"/>
      <c r="H13" s="375"/>
    </row>
    <row r="14" spans="1:9" ht="34.15" customHeight="1" x14ac:dyDescent="0.35">
      <c r="A14" s="369" t="s">
        <v>206</v>
      </c>
      <c r="B14" s="6" t="s">
        <v>207</v>
      </c>
      <c r="C14" s="6" t="s">
        <v>208</v>
      </c>
      <c r="D14" s="225" t="s">
        <v>272</v>
      </c>
      <c r="E14" s="225"/>
      <c r="F14" s="225"/>
      <c r="G14" s="99"/>
      <c r="H14" s="370"/>
    </row>
    <row r="15" spans="1:9" x14ac:dyDescent="0.35">
      <c r="A15" s="505" t="s">
        <v>209</v>
      </c>
      <c r="B15" s="506" t="s">
        <v>600</v>
      </c>
      <c r="C15" s="507" t="s">
        <v>210</v>
      </c>
      <c r="D15" s="517" t="s">
        <v>272</v>
      </c>
      <c r="E15" s="492"/>
      <c r="F15" s="492"/>
      <c r="G15" s="509"/>
      <c r="H15" s="510"/>
    </row>
    <row r="16" spans="1:9" ht="51" customHeight="1" x14ac:dyDescent="0.35">
      <c r="A16" s="505"/>
      <c r="B16" s="506"/>
      <c r="C16" s="507"/>
      <c r="D16" s="517"/>
      <c r="E16" s="493"/>
      <c r="F16" s="493"/>
      <c r="G16" s="509"/>
      <c r="H16" s="510"/>
    </row>
    <row r="17" spans="1:8" ht="39" customHeight="1" x14ac:dyDescent="0.35">
      <c r="A17" s="505" t="s">
        <v>211</v>
      </c>
      <c r="B17" s="506" t="s">
        <v>601</v>
      </c>
      <c r="C17" s="507" t="s">
        <v>212</v>
      </c>
      <c r="D17" s="508"/>
      <c r="E17" s="494"/>
      <c r="F17" s="494"/>
      <c r="G17" s="509"/>
      <c r="H17" s="510"/>
    </row>
    <row r="18" spans="1:8" ht="39" customHeight="1" x14ac:dyDescent="0.35">
      <c r="A18" s="505"/>
      <c r="B18" s="506"/>
      <c r="C18" s="507"/>
      <c r="D18" s="508"/>
      <c r="E18" s="495"/>
      <c r="F18" s="495"/>
      <c r="G18" s="509"/>
      <c r="H18" s="510"/>
    </row>
    <row r="19" spans="1:8" x14ac:dyDescent="0.35">
      <c r="A19" s="218"/>
      <c r="B19" s="201" t="s">
        <v>597</v>
      </c>
      <c r="C19" s="6"/>
      <c r="D19" s="225" t="s">
        <v>272</v>
      </c>
      <c r="E19" s="225"/>
      <c r="F19" s="225"/>
      <c r="G19" s="99"/>
      <c r="H19" s="370"/>
    </row>
    <row r="20" spans="1:8" x14ac:dyDescent="0.35">
      <c r="A20" s="218"/>
      <c r="B20" s="201" t="s">
        <v>598</v>
      </c>
      <c r="C20" s="6"/>
      <c r="D20" s="225" t="s">
        <v>272</v>
      </c>
      <c r="E20" s="225"/>
      <c r="F20" s="225"/>
      <c r="G20" s="99"/>
      <c r="H20" s="370"/>
    </row>
    <row r="21" spans="1:8" x14ac:dyDescent="0.35">
      <c r="A21" s="218"/>
      <c r="B21" s="201" t="s">
        <v>599</v>
      </c>
      <c r="C21" s="6"/>
      <c r="D21" s="225" t="s">
        <v>272</v>
      </c>
      <c r="E21" s="225"/>
      <c r="F21" s="225"/>
      <c r="G21" s="99"/>
      <c r="H21" s="370"/>
    </row>
    <row r="22" spans="1:8" ht="43.5" x14ac:dyDescent="0.35">
      <c r="A22" s="218" t="s">
        <v>213</v>
      </c>
      <c r="B22" s="6" t="s">
        <v>706</v>
      </c>
      <c r="C22" s="6" t="s">
        <v>214</v>
      </c>
      <c r="D22" s="225" t="s">
        <v>272</v>
      </c>
      <c r="E22" s="225"/>
      <c r="F22" s="225"/>
      <c r="G22" s="99"/>
      <c r="H22" s="370"/>
    </row>
    <row r="23" spans="1:8" ht="43.5" x14ac:dyDescent="0.35">
      <c r="A23" s="218" t="s">
        <v>215</v>
      </c>
      <c r="B23" s="6" t="s">
        <v>216</v>
      </c>
      <c r="C23" s="6" t="s">
        <v>217</v>
      </c>
      <c r="D23" s="225" t="s">
        <v>272</v>
      </c>
      <c r="E23" s="225"/>
      <c r="F23" s="225"/>
      <c r="G23" s="201"/>
      <c r="H23" s="376"/>
    </row>
    <row r="24" spans="1:8" ht="29" x14ac:dyDescent="0.35">
      <c r="A24" s="218" t="s">
        <v>218</v>
      </c>
      <c r="B24" s="6" t="s">
        <v>219</v>
      </c>
      <c r="C24" s="6" t="s">
        <v>220</v>
      </c>
      <c r="D24" s="225" t="s">
        <v>272</v>
      </c>
      <c r="E24" s="225"/>
      <c r="F24" s="225"/>
      <c r="G24" s="201"/>
      <c r="H24" s="376"/>
    </row>
    <row r="25" spans="1:8" ht="28.5" customHeight="1" x14ac:dyDescent="0.35">
      <c r="A25" s="218" t="s">
        <v>221</v>
      </c>
      <c r="B25" s="6" t="s">
        <v>222</v>
      </c>
      <c r="C25" s="6" t="s">
        <v>223</v>
      </c>
      <c r="D25" s="225" t="s">
        <v>272</v>
      </c>
      <c r="E25" s="225"/>
      <c r="F25" s="225"/>
      <c r="G25" s="201"/>
      <c r="H25" s="376"/>
    </row>
    <row r="26" spans="1:8" x14ac:dyDescent="0.35">
      <c r="A26" s="218" t="s">
        <v>224</v>
      </c>
      <c r="B26" s="6" t="s">
        <v>225</v>
      </c>
      <c r="C26" s="6" t="s">
        <v>226</v>
      </c>
      <c r="D26" s="225" t="s">
        <v>272</v>
      </c>
      <c r="E26" s="225"/>
      <c r="F26" s="225"/>
      <c r="G26" s="99"/>
      <c r="H26" s="370"/>
    </row>
    <row r="27" spans="1:8" ht="45" customHeight="1" x14ac:dyDescent="0.35">
      <c r="A27" s="497" t="s">
        <v>602</v>
      </c>
      <c r="B27" s="498"/>
      <c r="C27" s="498"/>
      <c r="D27" s="215"/>
      <c r="E27" s="215"/>
      <c r="F27" s="215"/>
      <c r="G27" s="99"/>
      <c r="H27" s="370"/>
    </row>
    <row r="28" spans="1:8" x14ac:dyDescent="0.35">
      <c r="A28" s="497" t="s">
        <v>13</v>
      </c>
      <c r="B28" s="498"/>
      <c r="C28" s="498"/>
      <c r="D28" s="498"/>
      <c r="E28" s="83"/>
      <c r="F28" s="83"/>
      <c r="G28" s="99"/>
      <c r="H28" s="370"/>
    </row>
    <row r="29" spans="1:8" ht="18" customHeight="1" x14ac:dyDescent="0.35">
      <c r="A29" s="499" t="s">
        <v>14</v>
      </c>
      <c r="B29" s="500"/>
      <c r="C29" s="500"/>
      <c r="D29" s="501"/>
      <c r="E29" s="380"/>
      <c r="F29" s="380"/>
      <c r="G29" s="99"/>
      <c r="H29" s="370"/>
    </row>
    <row r="30" spans="1:8" ht="18" customHeight="1" thickBot="1" x14ac:dyDescent="0.4">
      <c r="A30" s="502" t="s">
        <v>15</v>
      </c>
      <c r="B30" s="503"/>
      <c r="C30" s="503"/>
      <c r="D30" s="503"/>
      <c r="E30" s="214"/>
      <c r="F30" s="214"/>
      <c r="G30" s="203"/>
      <c r="H30" s="204"/>
    </row>
    <row r="31" spans="1:8" ht="21" customHeight="1" thickBot="1" x14ac:dyDescent="0.4">
      <c r="A31" s="460" t="s">
        <v>556</v>
      </c>
      <c r="B31" s="461"/>
      <c r="C31" s="461"/>
      <c r="D31" s="461"/>
      <c r="E31" s="138"/>
      <c r="F31" s="138"/>
      <c r="G31" s="216"/>
      <c r="H31" s="217"/>
    </row>
    <row r="32" spans="1:8" ht="9" customHeight="1" x14ac:dyDescent="0.35">
      <c r="A32" s="207"/>
      <c r="B32" s="207"/>
      <c r="C32" s="207"/>
      <c r="D32" s="207"/>
      <c r="E32" s="207"/>
      <c r="F32" s="207"/>
      <c r="G32" s="208"/>
      <c r="H32" s="208"/>
    </row>
    <row r="33" spans="1:8" ht="21" customHeight="1" x14ac:dyDescent="0.35">
      <c r="A33" s="209" t="s">
        <v>603</v>
      </c>
      <c r="B33" s="210"/>
      <c r="C33" s="210"/>
      <c r="D33" s="210"/>
      <c r="E33" s="210"/>
      <c r="F33" s="210"/>
      <c r="G33" s="211"/>
      <c r="H33" s="211"/>
    </row>
    <row r="34" spans="1:8" ht="21" customHeight="1" x14ac:dyDescent="0.35">
      <c r="A34" s="504" t="s">
        <v>386</v>
      </c>
      <c r="B34" s="504"/>
      <c r="C34" s="504"/>
      <c r="D34" s="504"/>
      <c r="E34" s="504"/>
      <c r="F34" s="504"/>
      <c r="G34" s="504"/>
      <c r="H34" s="504"/>
    </row>
    <row r="35" spans="1:8" ht="23.15" customHeight="1" x14ac:dyDescent="0.35">
      <c r="A35" s="496" t="s">
        <v>227</v>
      </c>
      <c r="B35" s="496"/>
      <c r="C35" s="496"/>
      <c r="D35" s="496"/>
      <c r="E35" s="496"/>
      <c r="F35" s="496"/>
      <c r="G35" s="496"/>
      <c r="H35" s="496"/>
    </row>
    <row r="36" spans="1:8" ht="25.5" customHeight="1" x14ac:dyDescent="0.35">
      <c r="A36" s="496" t="s">
        <v>228</v>
      </c>
      <c r="B36" s="496"/>
      <c r="C36" s="496"/>
      <c r="D36" s="496"/>
      <c r="E36" s="496"/>
      <c r="F36" s="496"/>
      <c r="G36" s="496"/>
      <c r="H36" s="496"/>
    </row>
    <row r="37" spans="1:8" ht="23.15" customHeight="1" x14ac:dyDescent="0.35">
      <c r="A37" s="496" t="s">
        <v>713</v>
      </c>
      <c r="B37" s="496"/>
      <c r="C37" s="496"/>
      <c r="D37" s="496"/>
      <c r="E37" s="496"/>
      <c r="F37" s="496"/>
      <c r="G37" s="496"/>
      <c r="H37" s="496"/>
    </row>
  </sheetData>
  <mergeCells count="35">
    <mergeCell ref="A2:H2"/>
    <mergeCell ref="A4:H4"/>
    <mergeCell ref="A10:A11"/>
    <mergeCell ref="B10:B11"/>
    <mergeCell ref="C10:C11"/>
    <mergeCell ref="D10:D11"/>
    <mergeCell ref="G10:G11"/>
    <mergeCell ref="H10:H11"/>
    <mergeCell ref="E10:F10"/>
    <mergeCell ref="A37:H37"/>
    <mergeCell ref="A6:I6"/>
    <mergeCell ref="A27:C27"/>
    <mergeCell ref="A28:D28"/>
    <mergeCell ref="A29:D29"/>
    <mergeCell ref="A30:D30"/>
    <mergeCell ref="A31:D31"/>
    <mergeCell ref="A34:H34"/>
    <mergeCell ref="A17:A18"/>
    <mergeCell ref="B17:B18"/>
    <mergeCell ref="C17:C18"/>
    <mergeCell ref="D17:D18"/>
    <mergeCell ref="G17:G18"/>
    <mergeCell ref="H17:H18"/>
    <mergeCell ref="H15:H16"/>
    <mergeCell ref="A15:A16"/>
    <mergeCell ref="F15:F16"/>
    <mergeCell ref="E17:E18"/>
    <mergeCell ref="F17:F18"/>
    <mergeCell ref="A35:H35"/>
    <mergeCell ref="A36:H36"/>
    <mergeCell ref="B15:B16"/>
    <mergeCell ref="C15:C16"/>
    <mergeCell ref="D15:D16"/>
    <mergeCell ref="G15:G16"/>
    <mergeCell ref="E15:E16"/>
  </mergeCells>
  <printOptions horizontalCentered="1"/>
  <pageMargins left="0.51181102362204722" right="0.51181102362204722" top="0.74803149606299213" bottom="0.74803149606299213" header="0.31496062992125984" footer="0.31496062992125984"/>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9ED5-8FA5-412B-A752-31AC26097197}">
  <sheetPr>
    <tabColor rgb="FF00B050"/>
  </sheetPr>
  <dimension ref="A1:I35"/>
  <sheetViews>
    <sheetView view="pageBreakPreview" topLeftCell="A19" zoomScale="85" zoomScaleNormal="100" zoomScaleSheetLayoutView="85" workbookViewId="0">
      <selection activeCell="K25" sqref="K25"/>
    </sheetView>
  </sheetViews>
  <sheetFormatPr defaultColWidth="11.453125" defaultRowHeight="14.5" x14ac:dyDescent="0.35"/>
  <cols>
    <col min="1" max="1" width="7.81640625" customWidth="1"/>
    <col min="2" max="2" width="38.26953125" customWidth="1"/>
    <col min="3" max="3" width="16" customWidth="1"/>
    <col min="4" max="4" width="9.26953125" style="111" customWidth="1"/>
    <col min="5" max="5" width="12.453125" style="111" customWidth="1"/>
    <col min="6" max="6" width="11.26953125" style="111" customWidth="1"/>
    <col min="7" max="7" width="18.81640625" customWidth="1"/>
    <col min="8" max="8" width="17.7265625" customWidth="1"/>
  </cols>
  <sheetData>
    <row r="1" spans="1:9" ht="5.25" customHeight="1" x14ac:dyDescent="0.35"/>
    <row r="2" spans="1:9" ht="23.65" customHeight="1" x14ac:dyDescent="0.45">
      <c r="A2" s="405" t="s">
        <v>508</v>
      </c>
      <c r="B2" s="405"/>
      <c r="C2" s="405"/>
      <c r="D2" s="405"/>
      <c r="E2" s="405"/>
      <c r="F2" s="405"/>
      <c r="G2" s="405"/>
      <c r="H2" s="405"/>
    </row>
    <row r="3" spans="1:9" ht="9.4" customHeight="1" x14ac:dyDescent="0.45">
      <c r="B3" s="92"/>
    </row>
    <row r="4" spans="1:9" ht="23.65" customHeight="1" x14ac:dyDescent="0.45">
      <c r="A4" s="405" t="s">
        <v>509</v>
      </c>
      <c r="B4" s="405"/>
      <c r="C4" s="405"/>
      <c r="D4" s="405"/>
      <c r="E4" s="405"/>
      <c r="F4" s="405"/>
      <c r="G4" s="405"/>
      <c r="H4" s="405"/>
    </row>
    <row r="5" spans="1:9" ht="12" customHeight="1" x14ac:dyDescent="0.5">
      <c r="A5" s="91"/>
      <c r="B5" s="80"/>
    </row>
    <row r="6" spans="1:9" ht="22.15" customHeight="1" x14ac:dyDescent="0.45">
      <c r="A6" s="405" t="str">
        <f>'Schedule N°3  R'!A6</f>
        <v>Price Schedules - CONDITIONAL  PART</v>
      </c>
      <c r="B6" s="405"/>
      <c r="C6" s="405"/>
      <c r="D6" s="405"/>
      <c r="E6" s="405"/>
      <c r="F6" s="405"/>
      <c r="G6" s="405"/>
      <c r="H6" s="405"/>
      <c r="I6" s="405"/>
    </row>
    <row r="7" spans="1:9" ht="11.65" customHeight="1" x14ac:dyDescent="0.35">
      <c r="A7" s="91"/>
    </row>
    <row r="8" spans="1:9" ht="15.5" x14ac:dyDescent="0.35">
      <c r="A8" s="372" t="s">
        <v>707</v>
      </c>
      <c r="B8" s="86"/>
      <c r="C8" s="86"/>
      <c r="D8" s="373"/>
      <c r="E8" s="373"/>
      <c r="F8" s="373"/>
      <c r="G8" s="86"/>
    </row>
    <row r="9" spans="1:9" ht="6" customHeight="1" thickBot="1" x14ac:dyDescent="0.4"/>
    <row r="10" spans="1:9" ht="17.5" customHeight="1" thickBot="1" x14ac:dyDescent="0.4">
      <c r="A10" s="511" t="s">
        <v>200</v>
      </c>
      <c r="B10" s="513" t="s">
        <v>1</v>
      </c>
      <c r="C10" s="513" t="s">
        <v>201</v>
      </c>
      <c r="D10" s="513" t="s">
        <v>202</v>
      </c>
      <c r="E10" s="518" t="s">
        <v>721</v>
      </c>
      <c r="F10" s="519"/>
      <c r="G10" s="513" t="s">
        <v>724</v>
      </c>
      <c r="H10" s="515" t="s">
        <v>726</v>
      </c>
    </row>
    <row r="11" spans="1:9" ht="29.5" thickBot="1" x14ac:dyDescent="0.4">
      <c r="A11" s="512"/>
      <c r="B11" s="514"/>
      <c r="C11" s="514"/>
      <c r="D11" s="514"/>
      <c r="E11" s="391" t="s">
        <v>720</v>
      </c>
      <c r="F11" s="391" t="s">
        <v>723</v>
      </c>
      <c r="G11" s="514"/>
      <c r="H11" s="516"/>
    </row>
    <row r="12" spans="1:9" ht="15" thickBot="1" x14ac:dyDescent="0.4">
      <c r="A12" s="393">
        <v>1</v>
      </c>
      <c r="B12" s="394">
        <v>2</v>
      </c>
      <c r="C12" s="394">
        <v>3</v>
      </c>
      <c r="D12" s="394">
        <v>4</v>
      </c>
      <c r="E12" s="394">
        <v>5</v>
      </c>
      <c r="F12" s="394">
        <v>6</v>
      </c>
      <c r="G12" s="394">
        <v>7</v>
      </c>
      <c r="H12" s="395">
        <v>8</v>
      </c>
    </row>
    <row r="13" spans="1:9" ht="22.5" customHeight="1" x14ac:dyDescent="0.35">
      <c r="A13" s="353" t="s">
        <v>203</v>
      </c>
      <c r="B13" s="354" t="s">
        <v>204</v>
      </c>
      <c r="C13" s="156" t="s">
        <v>205</v>
      </c>
      <c r="D13" s="225" t="s">
        <v>272</v>
      </c>
      <c r="E13" s="225"/>
      <c r="F13" s="225"/>
      <c r="G13" s="374"/>
      <c r="H13" s="375"/>
    </row>
    <row r="14" spans="1:9" ht="34.15" customHeight="1" x14ac:dyDescent="0.35">
      <c r="A14" s="369" t="s">
        <v>206</v>
      </c>
      <c r="B14" s="6" t="s">
        <v>207</v>
      </c>
      <c r="C14" s="6" t="s">
        <v>208</v>
      </c>
      <c r="D14" s="225" t="s">
        <v>272</v>
      </c>
      <c r="E14" s="225"/>
      <c r="F14" s="225"/>
      <c r="G14" s="99"/>
      <c r="H14" s="370"/>
    </row>
    <row r="15" spans="1:9" x14ac:dyDescent="0.35">
      <c r="A15" s="505" t="s">
        <v>209</v>
      </c>
      <c r="B15" s="506" t="s">
        <v>600</v>
      </c>
      <c r="C15" s="507" t="s">
        <v>210</v>
      </c>
      <c r="D15" s="517" t="s">
        <v>272</v>
      </c>
      <c r="E15" s="492"/>
      <c r="F15" s="492"/>
      <c r="G15" s="509"/>
      <c r="H15" s="510"/>
    </row>
    <row r="16" spans="1:9" ht="51" customHeight="1" x14ac:dyDescent="0.35">
      <c r="A16" s="505"/>
      <c r="B16" s="506"/>
      <c r="C16" s="507"/>
      <c r="D16" s="517"/>
      <c r="E16" s="493"/>
      <c r="F16" s="493"/>
      <c r="G16" s="509"/>
      <c r="H16" s="510"/>
    </row>
    <row r="17" spans="1:8" ht="39" customHeight="1" x14ac:dyDescent="0.35">
      <c r="A17" s="505" t="s">
        <v>211</v>
      </c>
      <c r="B17" s="506" t="s">
        <v>601</v>
      </c>
      <c r="C17" s="507" t="s">
        <v>212</v>
      </c>
      <c r="D17" s="508"/>
      <c r="E17" s="494"/>
      <c r="F17" s="494"/>
      <c r="G17" s="509"/>
      <c r="H17" s="510"/>
    </row>
    <row r="18" spans="1:8" ht="39" customHeight="1" x14ac:dyDescent="0.35">
      <c r="A18" s="505"/>
      <c r="B18" s="506"/>
      <c r="C18" s="507"/>
      <c r="D18" s="508"/>
      <c r="E18" s="495"/>
      <c r="F18" s="495"/>
      <c r="G18" s="509"/>
      <c r="H18" s="510"/>
    </row>
    <row r="19" spans="1:8" x14ac:dyDescent="0.35">
      <c r="A19" s="218"/>
      <c r="B19" s="201" t="s">
        <v>597</v>
      </c>
      <c r="C19" s="6"/>
      <c r="D19" s="225" t="s">
        <v>272</v>
      </c>
      <c r="E19" s="225"/>
      <c r="F19" s="225"/>
      <c r="G19" s="99"/>
      <c r="H19" s="370"/>
    </row>
    <row r="20" spans="1:8" x14ac:dyDescent="0.35">
      <c r="A20" s="218"/>
      <c r="B20" s="201" t="s">
        <v>598</v>
      </c>
      <c r="C20" s="6"/>
      <c r="D20" s="225" t="s">
        <v>272</v>
      </c>
      <c r="E20" s="225"/>
      <c r="F20" s="225"/>
      <c r="G20" s="99"/>
      <c r="H20" s="370"/>
    </row>
    <row r="21" spans="1:8" x14ac:dyDescent="0.35">
      <c r="A21" s="218"/>
      <c r="B21" s="201" t="s">
        <v>599</v>
      </c>
      <c r="C21" s="6"/>
      <c r="D21" s="225" t="s">
        <v>272</v>
      </c>
      <c r="E21" s="225"/>
      <c r="F21" s="225"/>
      <c r="G21" s="99"/>
      <c r="H21" s="370"/>
    </row>
    <row r="22" spans="1:8" ht="43.5" x14ac:dyDescent="0.35">
      <c r="A22" s="218" t="s">
        <v>213</v>
      </c>
      <c r="B22" s="6" t="s">
        <v>706</v>
      </c>
      <c r="C22" s="6" t="s">
        <v>214</v>
      </c>
      <c r="D22" s="225" t="s">
        <v>272</v>
      </c>
      <c r="E22" s="225"/>
      <c r="F22" s="225"/>
      <c r="G22" s="99"/>
      <c r="H22" s="370"/>
    </row>
    <row r="23" spans="1:8" ht="43.5" x14ac:dyDescent="0.35">
      <c r="A23" s="218" t="s">
        <v>215</v>
      </c>
      <c r="B23" s="6" t="s">
        <v>216</v>
      </c>
      <c r="C23" s="6" t="s">
        <v>217</v>
      </c>
      <c r="D23" s="225" t="s">
        <v>272</v>
      </c>
      <c r="E23" s="225"/>
      <c r="F23" s="225"/>
      <c r="G23" s="201"/>
      <c r="H23" s="376"/>
    </row>
    <row r="24" spans="1:8" ht="28.5" customHeight="1" x14ac:dyDescent="0.35">
      <c r="A24" s="218" t="s">
        <v>218</v>
      </c>
      <c r="B24" s="6" t="s">
        <v>222</v>
      </c>
      <c r="C24" s="6" t="s">
        <v>223</v>
      </c>
      <c r="D24" s="225" t="s">
        <v>272</v>
      </c>
      <c r="E24" s="225"/>
      <c r="F24" s="225"/>
      <c r="G24" s="201"/>
      <c r="H24" s="376"/>
    </row>
    <row r="25" spans="1:8" ht="45" customHeight="1" x14ac:dyDescent="0.35">
      <c r="A25" s="497" t="s">
        <v>602</v>
      </c>
      <c r="B25" s="498"/>
      <c r="C25" s="498"/>
      <c r="D25" s="215"/>
      <c r="E25" s="215"/>
      <c r="F25" s="215"/>
      <c r="G25" s="99"/>
      <c r="H25" s="370"/>
    </row>
    <row r="26" spans="1:8" x14ac:dyDescent="0.35">
      <c r="A26" s="497" t="s">
        <v>13</v>
      </c>
      <c r="B26" s="498"/>
      <c r="C26" s="498"/>
      <c r="D26" s="498"/>
      <c r="E26" s="83"/>
      <c r="F26" s="83"/>
      <c r="G26" s="99"/>
      <c r="H26" s="370"/>
    </row>
    <row r="27" spans="1:8" ht="18" customHeight="1" x14ac:dyDescent="0.35">
      <c r="A27" s="499" t="s">
        <v>14</v>
      </c>
      <c r="B27" s="500"/>
      <c r="C27" s="500"/>
      <c r="D27" s="501"/>
      <c r="E27" s="380"/>
      <c r="F27" s="380"/>
      <c r="G27" s="99"/>
      <c r="H27" s="370"/>
    </row>
    <row r="28" spans="1:8" ht="18" customHeight="1" thickBot="1" x14ac:dyDescent="0.4">
      <c r="A28" s="502" t="s">
        <v>15</v>
      </c>
      <c r="B28" s="503"/>
      <c r="C28" s="503"/>
      <c r="D28" s="503"/>
      <c r="E28" s="214"/>
      <c r="F28" s="214"/>
      <c r="G28" s="203"/>
      <c r="H28" s="204"/>
    </row>
    <row r="29" spans="1:8" ht="21" customHeight="1" thickBot="1" x14ac:dyDescent="0.4">
      <c r="A29" s="428" t="s">
        <v>556</v>
      </c>
      <c r="B29" s="429"/>
      <c r="C29" s="429"/>
      <c r="D29" s="429"/>
      <c r="E29" s="429"/>
      <c r="F29" s="430"/>
      <c r="G29" s="216"/>
      <c r="H29" s="217"/>
    </row>
    <row r="30" spans="1:8" ht="9" customHeight="1" x14ac:dyDescent="0.35">
      <c r="A30" s="207"/>
      <c r="B30" s="207"/>
      <c r="C30" s="207"/>
      <c r="D30" s="207"/>
      <c r="E30" s="207"/>
      <c r="F30" s="207"/>
      <c r="G30" s="208"/>
      <c r="H30" s="208"/>
    </row>
    <row r="31" spans="1:8" ht="21" customHeight="1" x14ac:dyDescent="0.35">
      <c r="A31" s="209" t="s">
        <v>603</v>
      </c>
      <c r="B31" s="210"/>
      <c r="C31" s="210"/>
      <c r="D31" s="210"/>
      <c r="E31" s="210"/>
      <c r="F31" s="210"/>
      <c r="G31" s="211"/>
      <c r="H31" s="211"/>
    </row>
    <row r="32" spans="1:8" ht="21" customHeight="1" x14ac:dyDescent="0.35">
      <c r="A32" s="504" t="s">
        <v>386</v>
      </c>
      <c r="B32" s="504"/>
      <c r="C32" s="504"/>
      <c r="D32" s="504"/>
      <c r="E32" s="504"/>
      <c r="F32" s="504"/>
      <c r="G32" s="504"/>
      <c r="H32" s="504"/>
    </row>
    <row r="33" spans="1:8" ht="23.15" customHeight="1" x14ac:dyDescent="0.35">
      <c r="A33" s="496" t="s">
        <v>227</v>
      </c>
      <c r="B33" s="496"/>
      <c r="C33" s="496"/>
      <c r="D33" s="496"/>
      <c r="E33" s="496"/>
      <c r="F33" s="496"/>
      <c r="G33" s="496"/>
      <c r="H33" s="496"/>
    </row>
    <row r="34" spans="1:8" ht="25.5" customHeight="1" x14ac:dyDescent="0.35">
      <c r="A34" s="496" t="s">
        <v>228</v>
      </c>
      <c r="B34" s="496"/>
      <c r="C34" s="496"/>
      <c r="D34" s="496"/>
      <c r="E34" s="496"/>
      <c r="F34" s="496"/>
      <c r="G34" s="496"/>
      <c r="H34" s="496"/>
    </row>
    <row r="35" spans="1:8" ht="23.15" customHeight="1" x14ac:dyDescent="0.35">
      <c r="A35" s="496" t="s">
        <v>713</v>
      </c>
      <c r="B35" s="496"/>
      <c r="C35" s="496"/>
      <c r="D35" s="496"/>
      <c r="E35" s="496"/>
      <c r="F35" s="496"/>
      <c r="G35" s="496"/>
      <c r="H35" s="496"/>
    </row>
  </sheetData>
  <mergeCells count="35">
    <mergeCell ref="A2:H2"/>
    <mergeCell ref="A4:H4"/>
    <mergeCell ref="A6:I6"/>
    <mergeCell ref="A10:A11"/>
    <mergeCell ref="B10:B11"/>
    <mergeCell ref="C10:C11"/>
    <mergeCell ref="D10:D11"/>
    <mergeCell ref="G10:G11"/>
    <mergeCell ref="H10:H11"/>
    <mergeCell ref="E10:F10"/>
    <mergeCell ref="H17:H18"/>
    <mergeCell ref="A15:A16"/>
    <mergeCell ref="B15:B16"/>
    <mergeCell ref="C15:C16"/>
    <mergeCell ref="D15:D16"/>
    <mergeCell ref="G15:G16"/>
    <mergeCell ref="H15:H16"/>
    <mergeCell ref="A17:A18"/>
    <mergeCell ref="B17:B18"/>
    <mergeCell ref="C17:C18"/>
    <mergeCell ref="D17:D18"/>
    <mergeCell ref="G17:G18"/>
    <mergeCell ref="E15:E16"/>
    <mergeCell ref="F15:F16"/>
    <mergeCell ref="E17:E18"/>
    <mergeCell ref="F17:F18"/>
    <mergeCell ref="A33:H33"/>
    <mergeCell ref="A34:H34"/>
    <mergeCell ref="A35:H35"/>
    <mergeCell ref="A25:C25"/>
    <mergeCell ref="A26:D26"/>
    <mergeCell ref="A27:D27"/>
    <mergeCell ref="A28:D28"/>
    <mergeCell ref="A32:H32"/>
    <mergeCell ref="A29:F29"/>
  </mergeCells>
  <printOptions horizontalCentered="1"/>
  <pageMargins left="0.51181102362204722" right="0.51181102362204722" top="0.74803149606299213" bottom="0.74803149606299213" header="0.31496062992125984" footer="0.31496062992125984"/>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I23"/>
  <sheetViews>
    <sheetView view="pageBreakPreview" topLeftCell="A13" zoomScaleNormal="100" zoomScaleSheetLayoutView="100" workbookViewId="0">
      <selection activeCell="J13" sqref="J13"/>
    </sheetView>
  </sheetViews>
  <sheetFormatPr defaultColWidth="11.453125" defaultRowHeight="14.5" x14ac:dyDescent="0.35"/>
  <cols>
    <col min="1" max="1" width="10.26953125" customWidth="1"/>
    <col min="2" max="2" width="32.453125" customWidth="1"/>
    <col min="3" max="3" width="15.26953125" customWidth="1"/>
    <col min="4" max="4" width="10" style="111" customWidth="1"/>
    <col min="5" max="5" width="11.6328125" style="111" customWidth="1"/>
    <col min="6" max="6" width="12.6328125" style="111" customWidth="1"/>
    <col min="7" max="7" width="16.7265625" style="111" customWidth="1"/>
    <col min="8" max="8" width="17.7265625" customWidth="1"/>
  </cols>
  <sheetData>
    <row r="1" spans="1:8" ht="5.25" customHeight="1" x14ac:dyDescent="0.35"/>
    <row r="2" spans="1:8" ht="23.65" customHeight="1" x14ac:dyDescent="0.45">
      <c r="A2" s="405" t="s">
        <v>508</v>
      </c>
      <c r="B2" s="405"/>
      <c r="C2" s="405"/>
      <c r="D2" s="405"/>
      <c r="E2" s="405"/>
      <c r="F2" s="405"/>
      <c r="G2" s="405"/>
      <c r="H2" s="405"/>
    </row>
    <row r="3" spans="1:8" ht="9.4" customHeight="1" x14ac:dyDescent="0.45">
      <c r="B3" s="92"/>
    </row>
    <row r="4" spans="1:8" ht="23.65" customHeight="1" x14ac:dyDescent="0.45">
      <c r="A4" s="405" t="s">
        <v>509</v>
      </c>
      <c r="B4" s="405"/>
      <c r="C4" s="405"/>
      <c r="D4" s="405"/>
      <c r="E4" s="405"/>
      <c r="F4" s="405"/>
      <c r="G4" s="405"/>
      <c r="H4" s="405"/>
    </row>
    <row r="5" spans="1:8" ht="12" customHeight="1" x14ac:dyDescent="0.5">
      <c r="A5" s="91"/>
      <c r="B5" s="80"/>
    </row>
    <row r="6" spans="1:8" ht="22.15" customHeight="1" x14ac:dyDescent="0.45">
      <c r="A6" s="405" t="str">
        <f>Preamble!A5</f>
        <v>Price Schedules - CONDITIONAL  PART</v>
      </c>
      <c r="B6" s="405"/>
      <c r="C6" s="405"/>
      <c r="D6" s="405"/>
      <c r="E6" s="405"/>
      <c r="F6" s="405"/>
      <c r="G6" s="405"/>
      <c r="H6" s="405"/>
    </row>
    <row r="7" spans="1:8" ht="11.65" customHeight="1" x14ac:dyDescent="0.35">
      <c r="A7" s="91"/>
    </row>
    <row r="8" spans="1:8" ht="15.5" x14ac:dyDescent="0.35">
      <c r="A8" s="107" t="s">
        <v>604</v>
      </c>
    </row>
    <row r="9" spans="1:8" ht="3.75" customHeight="1" thickBot="1" x14ac:dyDescent="0.4"/>
    <row r="10" spans="1:8" ht="14" customHeight="1" thickBot="1" x14ac:dyDescent="0.4">
      <c r="A10" s="521" t="s">
        <v>229</v>
      </c>
      <c r="B10" s="523" t="s">
        <v>230</v>
      </c>
      <c r="C10" s="523" t="s">
        <v>231</v>
      </c>
      <c r="D10" s="523" t="s">
        <v>202</v>
      </c>
      <c r="E10" s="518" t="s">
        <v>721</v>
      </c>
      <c r="F10" s="519"/>
      <c r="G10" s="513" t="s">
        <v>727</v>
      </c>
      <c r="H10" s="515" t="s">
        <v>726</v>
      </c>
    </row>
    <row r="11" spans="1:8" ht="29.5" thickBot="1" x14ac:dyDescent="0.4">
      <c r="A11" s="522"/>
      <c r="B11" s="524"/>
      <c r="C11" s="524"/>
      <c r="D11" s="524"/>
      <c r="E11" s="391" t="s">
        <v>720</v>
      </c>
      <c r="F11" s="391" t="s">
        <v>723</v>
      </c>
      <c r="G11" s="514"/>
      <c r="H11" s="516"/>
    </row>
    <row r="12" spans="1:8" ht="15" thickBot="1" x14ac:dyDescent="0.4">
      <c r="A12" s="399">
        <v>1</v>
      </c>
      <c r="B12" s="391">
        <v>2</v>
      </c>
      <c r="C12" s="391">
        <v>3</v>
      </c>
      <c r="D12" s="391">
        <v>4</v>
      </c>
      <c r="E12" s="391"/>
      <c r="F12" s="391"/>
      <c r="G12" s="391">
        <v>5</v>
      </c>
      <c r="H12" s="392">
        <v>6</v>
      </c>
    </row>
    <row r="13" spans="1:8" ht="27.75" customHeight="1" x14ac:dyDescent="0.35">
      <c r="A13" s="396" t="s">
        <v>232</v>
      </c>
      <c r="B13" s="156" t="s">
        <v>233</v>
      </c>
      <c r="C13" s="397" t="s">
        <v>234</v>
      </c>
      <c r="D13" s="225" t="s">
        <v>272</v>
      </c>
      <c r="E13" s="225"/>
      <c r="F13" s="225"/>
      <c r="G13" s="225"/>
      <c r="H13" s="398"/>
    </row>
    <row r="14" spans="1:8" ht="27.75" customHeight="1" x14ac:dyDescent="0.35">
      <c r="A14" s="218" t="s">
        <v>235</v>
      </c>
      <c r="B14" s="6" t="s">
        <v>236</v>
      </c>
      <c r="C14" s="201" t="s">
        <v>237</v>
      </c>
      <c r="D14" s="205" t="s">
        <v>272</v>
      </c>
      <c r="E14" s="418" t="s">
        <v>701</v>
      </c>
      <c r="F14" s="419"/>
      <c r="G14" s="419"/>
      <c r="H14" s="420"/>
    </row>
    <row r="15" spans="1:8" ht="27.75" customHeight="1" x14ac:dyDescent="0.35">
      <c r="A15" s="218" t="s">
        <v>238</v>
      </c>
      <c r="B15" s="6" t="s">
        <v>239</v>
      </c>
      <c r="C15" s="201" t="s">
        <v>240</v>
      </c>
      <c r="D15" s="205" t="s">
        <v>272</v>
      </c>
      <c r="E15" s="418" t="s">
        <v>701</v>
      </c>
      <c r="F15" s="419"/>
      <c r="G15" s="419"/>
      <c r="H15" s="420"/>
    </row>
    <row r="16" spans="1:8" ht="27.75" customHeight="1" x14ac:dyDescent="0.35">
      <c r="A16" s="218" t="s">
        <v>241</v>
      </c>
      <c r="B16" s="6" t="s">
        <v>242</v>
      </c>
      <c r="C16" s="201" t="s">
        <v>243</v>
      </c>
      <c r="D16" s="205" t="s">
        <v>272</v>
      </c>
      <c r="E16" s="418" t="s">
        <v>701</v>
      </c>
      <c r="F16" s="419"/>
      <c r="G16" s="419"/>
      <c r="H16" s="420"/>
    </row>
    <row r="17" spans="1:9" ht="27.75" customHeight="1" x14ac:dyDescent="0.35">
      <c r="A17" s="218" t="s">
        <v>244</v>
      </c>
      <c r="B17" s="6" t="s">
        <v>245</v>
      </c>
      <c r="C17" s="201" t="s">
        <v>246</v>
      </c>
      <c r="D17" s="205" t="s">
        <v>272</v>
      </c>
      <c r="E17" s="418" t="s">
        <v>701</v>
      </c>
      <c r="F17" s="419"/>
      <c r="G17" s="419"/>
      <c r="H17" s="420"/>
    </row>
    <row r="18" spans="1:9" ht="44" thickBot="1" x14ac:dyDescent="0.4">
      <c r="A18" s="219" t="s">
        <v>247</v>
      </c>
      <c r="B18" s="7" t="s">
        <v>248</v>
      </c>
      <c r="C18" s="220" t="s">
        <v>249</v>
      </c>
      <c r="D18" s="205" t="s">
        <v>272</v>
      </c>
      <c r="E18" s="224"/>
      <c r="F18" s="224"/>
      <c r="G18" s="224"/>
      <c r="H18" s="221"/>
    </row>
    <row r="19" spans="1:9" ht="27.75" customHeight="1" thickBot="1" x14ac:dyDescent="0.4">
      <c r="A19" s="428" t="s">
        <v>556</v>
      </c>
      <c r="B19" s="429"/>
      <c r="C19" s="429"/>
      <c r="D19" s="430"/>
      <c r="E19" s="381"/>
      <c r="F19" s="381"/>
      <c r="G19" s="138"/>
      <c r="H19" s="222"/>
    </row>
    <row r="20" spans="1:9" ht="27.75" customHeight="1" x14ac:dyDescent="0.35">
      <c r="A20" s="223" t="s">
        <v>386</v>
      </c>
      <c r="B20" s="223"/>
      <c r="C20" s="223"/>
      <c r="D20" s="337"/>
      <c r="E20" s="337"/>
      <c r="F20" s="337"/>
      <c r="G20" s="337"/>
      <c r="H20" s="223"/>
      <c r="I20" s="223"/>
    </row>
    <row r="21" spans="1:9" ht="34.5" customHeight="1" x14ac:dyDescent="0.35">
      <c r="A21" s="525" t="s">
        <v>250</v>
      </c>
      <c r="B21" s="525"/>
      <c r="C21" s="525"/>
      <c r="D21" s="525"/>
      <c r="E21" s="525"/>
      <c r="F21" s="525"/>
      <c r="G21" s="525"/>
      <c r="H21" s="525"/>
    </row>
    <row r="22" spans="1:9" x14ac:dyDescent="0.35">
      <c r="A22" s="525" t="s">
        <v>251</v>
      </c>
      <c r="B22" s="525"/>
      <c r="C22" s="525"/>
      <c r="D22" s="525"/>
      <c r="E22" s="525"/>
      <c r="F22" s="525"/>
      <c r="G22" s="525"/>
      <c r="H22" s="525"/>
    </row>
    <row r="23" spans="1:9" ht="23.15" customHeight="1" x14ac:dyDescent="0.35">
      <c r="A23" s="520"/>
      <c r="B23" s="520"/>
      <c r="C23" s="520"/>
      <c r="D23" s="520"/>
      <c r="E23" s="520"/>
      <c r="F23" s="520"/>
      <c r="G23" s="520"/>
      <c r="H23" s="520"/>
      <c r="I23" s="68"/>
    </row>
  </sheetData>
  <mergeCells count="18">
    <mergeCell ref="A4:H4"/>
    <mergeCell ref="A2:H2"/>
    <mergeCell ref="A6:H6"/>
    <mergeCell ref="A21:H21"/>
    <mergeCell ref="A22:H22"/>
    <mergeCell ref="E17:H17"/>
    <mergeCell ref="A23:H23"/>
    <mergeCell ref="A10:A11"/>
    <mergeCell ref="B10:B11"/>
    <mergeCell ref="C10:C11"/>
    <mergeCell ref="H10:H11"/>
    <mergeCell ref="D10:D11"/>
    <mergeCell ref="G10:G11"/>
    <mergeCell ref="A19:D19"/>
    <mergeCell ref="E10:F10"/>
    <mergeCell ref="E14:H14"/>
    <mergeCell ref="E15:H15"/>
    <mergeCell ref="E16:H16"/>
  </mergeCells>
  <pageMargins left="0.70866141732283472" right="0.70866141732283472" top="0.74803149606299213" bottom="0.7480314960629921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Preamble</vt:lpstr>
      <vt:lpstr>Schedule N°1 </vt:lpstr>
      <vt:lpstr>Schedule N°2 </vt:lpstr>
      <vt:lpstr>Schedule N°3  R</vt:lpstr>
      <vt:lpstr>Schedule N°4</vt:lpstr>
      <vt:lpstr>Schedule N°3 </vt:lpstr>
      <vt:lpstr>Schedule N°5A</vt:lpstr>
      <vt:lpstr>Schedule N°5B</vt:lpstr>
      <vt:lpstr>Schedule N°6 r</vt:lpstr>
      <vt:lpstr>Schedule N°7 A</vt:lpstr>
      <vt:lpstr>Schedule N°7 B</vt:lpstr>
      <vt:lpstr>Schedule N°7 C</vt:lpstr>
      <vt:lpstr>Schedule N°8</vt:lpstr>
      <vt:lpstr>Schedule N°9</vt:lpstr>
      <vt:lpstr>Schedule N°10</vt:lpstr>
      <vt:lpstr>'Schedule N°1 '!_ftn1</vt:lpstr>
      <vt:lpstr>'Schedule N°1 '!_ftnref1</vt:lpstr>
      <vt:lpstr>'Schedule N°2 '!_Toc24535113</vt:lpstr>
      <vt:lpstr>'Schedule N°3 '!_Toc24535113</vt:lpstr>
      <vt:lpstr>'Schedule N°3  R'!_Toc24535113</vt:lpstr>
      <vt:lpstr>'Schedule N°3 '!_Toc24535114</vt:lpstr>
      <vt:lpstr>'Schedule N°9'!_Toc24535120</vt:lpstr>
      <vt:lpstr>'Schedule N°1 '!Print_Area</vt:lpstr>
      <vt:lpstr>'Schedule N°2 '!Print_Area</vt:lpstr>
      <vt:lpstr>'Schedule N°3  R'!Print_Area</vt:lpstr>
      <vt:lpstr>'Schedule N°4'!Print_Area</vt:lpstr>
      <vt:lpstr>'Schedule N°5A'!Print_Area</vt:lpstr>
      <vt:lpstr>'Schedule N°5B'!Print_Area</vt:lpstr>
      <vt:lpstr>'Schedule N°6 r'!Print_Area</vt:lpstr>
      <vt:lpstr>'Schedule N°7 A'!Print_Area</vt:lpstr>
      <vt:lpstr>'Schedule N°7 B'!Print_Area</vt:lpstr>
      <vt:lpstr>'Schedule N°7 C'!Print_Area</vt:lpstr>
      <vt:lpstr>'Schedule N°9'!Print_Area</vt:lpstr>
      <vt:lpstr>'Schedule N°2 '!Print_Titles</vt:lpstr>
      <vt:lpstr>'Schedule N°3 '!Print_Titles</vt:lpstr>
      <vt:lpstr>'Schedule N°3  R'!Print_Titles</vt:lpstr>
      <vt:lpstr>'Schedule N°4'!Print_Titles</vt:lpstr>
    </vt:vector>
  </TitlesOfParts>
  <Company>ARTELIAGROUP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FLEURY Gwenaelle</dc:creator>
  <cp:lastModifiedBy>Oscar Maina</cp:lastModifiedBy>
  <cp:lastPrinted>2024-04-26T11:29:36Z</cp:lastPrinted>
  <dcterms:created xsi:type="dcterms:W3CDTF">2022-08-23T12:42:46Z</dcterms:created>
  <dcterms:modified xsi:type="dcterms:W3CDTF">2024-07-22T12:07:42Z</dcterms:modified>
</cp:coreProperties>
</file>